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6480" activeTab="0"/>
  </bookViews>
  <sheets>
    <sheet name="Běh (2)" sheetId="1" r:id="rId1"/>
    <sheet name="Skok (2)" sheetId="2" r:id="rId2"/>
    <sheet name="Hod -upr (2)" sheetId="3" r:id="rId3"/>
  </sheets>
  <definedNames>
    <definedName name="_xlnm.Print_Area" localSheetId="0">'Běh (2)'!$A$1:$J$140</definedName>
    <definedName name="_xlnm.Print_Area" localSheetId="2">'Hod -upr (2)'!$A$1:$P$146</definedName>
    <definedName name="_xlnm.Print_Area" localSheetId="1">'Skok (2)'!$A$1:$N$145</definedName>
  </definedNames>
  <calcPr fullCalcOnLoad="1"/>
</workbook>
</file>

<file path=xl/sharedStrings.xml><?xml version="1.0" encoding="utf-8"?>
<sst xmlns="http://schemas.openxmlformats.org/spreadsheetml/2006/main" count="1946" uniqueCount="255">
  <si>
    <t>Jméno</t>
  </si>
  <si>
    <t>D/Ch</t>
  </si>
  <si>
    <t>1. pokus</t>
  </si>
  <si>
    <t>2. pokus</t>
  </si>
  <si>
    <t>3. pokus</t>
  </si>
  <si>
    <t>Pořadí</t>
  </si>
  <si>
    <t>D</t>
  </si>
  <si>
    <t>Ch</t>
  </si>
  <si>
    <t>I. Kategorie</t>
  </si>
  <si>
    <t>Škola</t>
  </si>
  <si>
    <t>Budeč</t>
  </si>
  <si>
    <t>Jakubov</t>
  </si>
  <si>
    <t>Domamil</t>
  </si>
  <si>
    <t>Budíškovice</t>
  </si>
  <si>
    <t>II. Kategorie</t>
  </si>
  <si>
    <t>Nejlepší</t>
  </si>
  <si>
    <t>Budkov</t>
  </si>
  <si>
    <t>Skok - chlapci</t>
  </si>
  <si>
    <t>Hod  míčkem - chlapci</t>
  </si>
  <si>
    <t>Skok - dívky - I. Kategorie</t>
  </si>
  <si>
    <t>Skok - dívky - II. Kategorie</t>
  </si>
  <si>
    <t>Hod  míčkem - dívky - I. Kategorie</t>
  </si>
  <si>
    <t>Hod  míčkem - dívky - II. Kategorie</t>
  </si>
  <si>
    <t>Běh  - dívky - I. Kategorie</t>
  </si>
  <si>
    <t>Běh  - dívky - II. Kategorie</t>
  </si>
  <si>
    <t>Poř.</t>
  </si>
  <si>
    <t>1. pok</t>
  </si>
  <si>
    <t>2. pok</t>
  </si>
  <si>
    <t>Nej</t>
  </si>
  <si>
    <t>1.pok</t>
  </si>
  <si>
    <t>2.pok</t>
  </si>
  <si>
    <t>3.pok</t>
  </si>
  <si>
    <t>Poř</t>
  </si>
  <si>
    <t>Běh  - chlapci - I.kategorie</t>
  </si>
  <si>
    <t>Běh  - chlapci - II. Kategorie</t>
  </si>
  <si>
    <t>Mátlová Dorota</t>
  </si>
  <si>
    <t>Nováková Božena</t>
  </si>
  <si>
    <t>Bajgl Vít</t>
  </si>
  <si>
    <t>Šeda Vojtěch</t>
  </si>
  <si>
    <t>Šimeček Tomáš</t>
  </si>
  <si>
    <t>Jelínek Petr</t>
  </si>
  <si>
    <t>Litohoř</t>
  </si>
  <si>
    <t>Bohatcová Karolína</t>
  </si>
  <si>
    <t>Dvořáková Aneta</t>
  </si>
  <si>
    <t>Běh chlapci - I. kategorie</t>
  </si>
  <si>
    <t>Skok chlapci - I. kategorie</t>
  </si>
  <si>
    <t>Bém Martin</t>
  </si>
  <si>
    <t>Doležal Dominik</t>
  </si>
  <si>
    <t>Klouda Filip</t>
  </si>
  <si>
    <t>Černá Kateřina</t>
  </si>
  <si>
    <t>Doležalová Lenka</t>
  </si>
  <si>
    <t>Menčíková Martina</t>
  </si>
  <si>
    <t>Bastlová Marie</t>
  </si>
  <si>
    <t>Dolská Zuzana</t>
  </si>
  <si>
    <t>Šedová Bára</t>
  </si>
  <si>
    <t>Bartušek Šimon</t>
  </si>
  <si>
    <t>Bastl Petr</t>
  </si>
  <si>
    <t>Růžička Tadeáš</t>
  </si>
  <si>
    <t>Dvořák Dušan</t>
  </si>
  <si>
    <t>Jelínek Štěpán</t>
  </si>
  <si>
    <t>Klouda Adam</t>
  </si>
  <si>
    <t>Sosnar Matěj</t>
  </si>
  <si>
    <t>Řoutil Josef</t>
  </si>
  <si>
    <t>Slabý Patrik</t>
  </si>
  <si>
    <t>Machovcová Eliška</t>
  </si>
  <si>
    <t>Švejdová Karolína</t>
  </si>
  <si>
    <t>Votková Tereza</t>
  </si>
  <si>
    <t>Bohatcová Kateřina</t>
  </si>
  <si>
    <t>Řepová Nela</t>
  </si>
  <si>
    <t>Sobotková Kristýna</t>
  </si>
  <si>
    <t>Svobodová Natálie</t>
  </si>
  <si>
    <t>Zelenková Zuzana</t>
  </si>
  <si>
    <t>Barbora Olšaníková</t>
  </si>
  <si>
    <t>Amálie Pisařovicová</t>
  </si>
  <si>
    <t>Třebelovice</t>
  </si>
  <si>
    <t>Jonáš Kružic</t>
  </si>
  <si>
    <t>Jan Bulíček</t>
  </si>
  <si>
    <t>Milan Vospěl</t>
  </si>
  <si>
    <t>Tereza Nekulová</t>
  </si>
  <si>
    <t>Anežka Kabelková</t>
  </si>
  <si>
    <t>Nikol Nováčková</t>
  </si>
  <si>
    <t>Eliška Pisařovicová</t>
  </si>
  <si>
    <t>Sára Štumfolová</t>
  </si>
  <si>
    <t>Cihlářová Kristýna</t>
  </si>
  <si>
    <t>Dvořáková Petra</t>
  </si>
  <si>
    <t>Choloděnková Nela</t>
  </si>
  <si>
    <t>Neshybová Tereza</t>
  </si>
  <si>
    <t>Slámová Simona</t>
  </si>
  <si>
    <t>Hronová Kamila</t>
  </si>
  <si>
    <t>Pánková Jitka</t>
  </si>
  <si>
    <t>Václavková Helena</t>
  </si>
  <si>
    <t>Valentová Bára</t>
  </si>
  <si>
    <t>Vejrostová Petra</t>
  </si>
  <si>
    <t>Blažek Adam</t>
  </si>
  <si>
    <t>Cihlář Ondřej</t>
  </si>
  <si>
    <t>Ferdan Pavel</t>
  </si>
  <si>
    <t>Choloděnko Marek</t>
  </si>
  <si>
    <t>Karásek Ondřej</t>
  </si>
  <si>
    <t>Sláma Leoš</t>
  </si>
  <si>
    <t>Virgl Marek</t>
  </si>
  <si>
    <t>Burian Václav</t>
  </si>
  <si>
    <t>Kučera Marek</t>
  </si>
  <si>
    <t>Pokorný Lukáš</t>
  </si>
  <si>
    <t>Urbánek Milan</t>
  </si>
  <si>
    <t>Kisela Erik</t>
  </si>
  <si>
    <t>Řepa Šimon</t>
  </si>
  <si>
    <t>Šmahel Filip</t>
  </si>
  <si>
    <t>Bílá Anežka</t>
  </si>
  <si>
    <t>Plačková Monika</t>
  </si>
  <si>
    <t>Stejskalová Tereza</t>
  </si>
  <si>
    <t>Virglová Žaneta</t>
  </si>
  <si>
    <t>Venhodová Klára</t>
  </si>
  <si>
    <t>Pokorná Jana</t>
  </si>
  <si>
    <t>Ralbovská Petra</t>
  </si>
  <si>
    <t>Vanžurová Anna</t>
  </si>
  <si>
    <t>Bangová Kristýna</t>
  </si>
  <si>
    <t>Plačková Michaela</t>
  </si>
  <si>
    <t>Janíček Jakub</t>
  </si>
  <si>
    <t>Kotačka Štěpán</t>
  </si>
  <si>
    <t>Křivan Ondřej</t>
  </si>
  <si>
    <t>Nesiba Marek</t>
  </si>
  <si>
    <t>Novák Šimon</t>
  </si>
  <si>
    <t>Hoch Alexandr</t>
  </si>
  <si>
    <t>Bango José</t>
  </si>
  <si>
    <t>Fajmon František</t>
  </si>
  <si>
    <t>Sevelda Milan</t>
  </si>
  <si>
    <t>Trojan Petr</t>
  </si>
  <si>
    <t>Navara Štěpán</t>
  </si>
  <si>
    <t>Dvořák Michal</t>
  </si>
  <si>
    <t>Midrla Štěpán</t>
  </si>
  <si>
    <t>Pokorný Jaroslav</t>
  </si>
  <si>
    <t>Pokorný Michal</t>
  </si>
  <si>
    <t>Sevelda David</t>
  </si>
  <si>
    <t>Szabó Petr</t>
  </si>
  <si>
    <t>Šimka Marek</t>
  </si>
  <si>
    <t>František Přinosil</t>
  </si>
  <si>
    <t>Jan Pospíchal</t>
  </si>
  <si>
    <t>Matěj Číhal</t>
  </si>
  <si>
    <t>Pavel Klimeš</t>
  </si>
  <si>
    <t>Tomáš Košák</t>
  </si>
  <si>
    <t>Jakub Veselý</t>
  </si>
  <si>
    <t>Martina Veselá</t>
  </si>
  <si>
    <t>Veronika Duchoňová</t>
  </si>
  <si>
    <t>Zuzana Máchalová</t>
  </si>
  <si>
    <t>Kateřina Stejskalová</t>
  </si>
  <si>
    <t>Nikola Janíčková</t>
  </si>
  <si>
    <t>Markéta Klímová</t>
  </si>
  <si>
    <t>Tereza Tejralová</t>
  </si>
  <si>
    <t>Nikola Duchoňová</t>
  </si>
  <si>
    <t>Karolína Klejdusová</t>
  </si>
  <si>
    <t>Anděl Šimon</t>
  </si>
  <si>
    <t>Kalvas Matyáš</t>
  </si>
  <si>
    <t>Krejčí Štěpán</t>
  </si>
  <si>
    <t>Čurda Stanislav</t>
  </si>
  <si>
    <t>Klimeš Libor</t>
  </si>
  <si>
    <t>Musil Ondřej</t>
  </si>
  <si>
    <t>Švec Tadeáš</t>
  </si>
  <si>
    <t>Odrážka Tadeáš</t>
  </si>
  <si>
    <t>Pecha Bohumil</t>
  </si>
  <si>
    <t>Pecha Martin</t>
  </si>
  <si>
    <t>Valeš Patrik</t>
  </si>
  <si>
    <t>Bendová Nela</t>
  </si>
  <si>
    <t>Mátlová Michaela</t>
  </si>
  <si>
    <t>Dvořáková Tereza</t>
  </si>
  <si>
    <t>Bastlová Tereza</t>
  </si>
  <si>
    <t>Musilová Natálie</t>
  </si>
  <si>
    <t>Starostová Natálie</t>
  </si>
  <si>
    <t>Přívětivá Viktorie</t>
  </si>
  <si>
    <t>Tejral František</t>
  </si>
  <si>
    <t>Sabina Molina</t>
  </si>
  <si>
    <t>Lucie Ondráčková</t>
  </si>
  <si>
    <t>Teraza Pospíchalová</t>
  </si>
  <si>
    <t>Štěpán Klejdus</t>
  </si>
  <si>
    <t>Jiří Klimeš</t>
  </si>
  <si>
    <t>Ondřej Číhal</t>
  </si>
  <si>
    <t>Škola  2006 NESMÍ BÝT 3.ROČ - PATŘÍ DO 2.KATEGORIE</t>
  </si>
  <si>
    <t>Špaček Václav</t>
  </si>
  <si>
    <t>Pachr Matyáš</t>
  </si>
  <si>
    <t>Pléha Pavel</t>
  </si>
  <si>
    <t>Ralbovský Zdeněk</t>
  </si>
  <si>
    <t>Řepa David</t>
  </si>
  <si>
    <t>Soukup Adam</t>
  </si>
  <si>
    <t>Straňák Jan</t>
  </si>
  <si>
    <t>Tůma Tomáš</t>
  </si>
  <si>
    <t>Ferdan Adam</t>
  </si>
  <si>
    <t>Ferdan Tomáš</t>
  </si>
  <si>
    <t>Karásek Matěj</t>
  </si>
  <si>
    <t>Klimeš Vojtěch</t>
  </si>
  <si>
    <t>Kružík Štěpán</t>
  </si>
  <si>
    <t>Soukupová Eliška</t>
  </si>
  <si>
    <t>Špačková Klára</t>
  </si>
  <si>
    <t>Vejrostová Aneta</t>
  </si>
  <si>
    <t>Zimsová Adéla</t>
  </si>
  <si>
    <t>Tomáš Lajtkep</t>
  </si>
  <si>
    <t>Viktorie Urbánková</t>
  </si>
  <si>
    <t>Pavel Kolařík</t>
  </si>
  <si>
    <t>Aneta Bláhová</t>
  </si>
  <si>
    <t>Nela Štillerová</t>
  </si>
  <si>
    <t>Mátl Jan</t>
  </si>
  <si>
    <t>Mrázek Miroslav</t>
  </si>
  <si>
    <t>Starosta Radek</t>
  </si>
  <si>
    <t>Trantová Nella</t>
  </si>
  <si>
    <t>Musilová Klára</t>
  </si>
  <si>
    <t>Musilová Karolína</t>
  </si>
  <si>
    <t xml:space="preserve">Matěj Vala </t>
  </si>
  <si>
    <t xml:space="preserve">Anna Skoumalová </t>
  </si>
  <si>
    <t xml:space="preserve">Ema Novotná </t>
  </si>
  <si>
    <t xml:space="preserve">Kateřina Nekulová </t>
  </si>
  <si>
    <t xml:space="preserve">Rozálie Novotná </t>
  </si>
  <si>
    <t xml:space="preserve">Markéta Nováčková </t>
  </si>
  <si>
    <t>Horváth Kristián</t>
  </si>
  <si>
    <t>Jonáš Pavel</t>
  </si>
  <si>
    <t>Minařík Luboš</t>
  </si>
  <si>
    <t>Peřinka David</t>
  </si>
  <si>
    <t>Špaček Jakub</t>
  </si>
  <si>
    <t>Čapoun Roman</t>
  </si>
  <si>
    <t>Doležal Nikolas</t>
  </si>
  <si>
    <t>Bitter Vojtěch</t>
  </si>
  <si>
    <t>Horváth Emil</t>
  </si>
  <si>
    <t>Horváth Nikolas</t>
  </si>
  <si>
    <t>Bohm Tomáš</t>
  </si>
  <si>
    <t>Horváthová Sabina</t>
  </si>
  <si>
    <t>Trojanová Nikola</t>
  </si>
  <si>
    <t>Veselá Kristýna</t>
  </si>
  <si>
    <t>Horváthová Kristýna</t>
  </si>
  <si>
    <t>Bláhová Lucie</t>
  </si>
  <si>
    <t>Ježek Tomáš</t>
  </si>
  <si>
    <t>Vaněk Adam</t>
  </si>
  <si>
    <t xml:space="preserve">Nedvědický Arnošt </t>
  </si>
  <si>
    <t>Janda Tomáš</t>
  </si>
  <si>
    <t>Řoutilová Veronika</t>
  </si>
  <si>
    <t>Nováčková Adéla</t>
  </si>
  <si>
    <t>Černá Veronika</t>
  </si>
  <si>
    <t>Bartošová Kateřina</t>
  </si>
  <si>
    <t xml:space="preserve">Hod chlapci - II. kategorie </t>
  </si>
  <si>
    <t xml:space="preserve">Hod chlapci - I. kategorie </t>
  </si>
  <si>
    <t>Skok chlapci - II. kategorie</t>
  </si>
  <si>
    <t>Běh chlapci - II. kategorie</t>
  </si>
  <si>
    <t>Valenta Jonáš</t>
  </si>
  <si>
    <t>Nejerál Ladislav</t>
  </si>
  <si>
    <t>Blaško Štěpán</t>
  </si>
  <si>
    <t>Jurka Dominik</t>
  </si>
  <si>
    <t>Klepáček Martin</t>
  </si>
  <si>
    <t>Klimeš Matěj</t>
  </si>
  <si>
    <t>Marek Jan</t>
  </si>
  <si>
    <t>Němec František</t>
  </si>
  <si>
    <t>Tůma Jakub</t>
  </si>
  <si>
    <t xml:space="preserve">Blaško Milan </t>
  </si>
  <si>
    <t>Nejerál František</t>
  </si>
  <si>
    <t>Blaško Jakub</t>
  </si>
  <si>
    <t>Švec Ondřej</t>
  </si>
  <si>
    <t>Fajmon Jaroslav</t>
  </si>
  <si>
    <t>Špinka Štěpán</t>
  </si>
  <si>
    <t>Blaško Milan</t>
  </si>
  <si>
    <t>2         Budkov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</si>
</sst>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h:mm;@"/>
    <numFmt numFmtId="178" formatCode="[$-405]d\.\ mmmm\ yyyy"/>
    <numFmt numFmtId="179" formatCode="#,##0.00\ &quot;Kč&quot;"/>
    <numFmt numFmtId="180" formatCode="[$¥€-2]\ #\ ##,000_);[Red]\([$€-2]\ #\ ##,000\)"/>
  </numFmts>
  <fonts count="65">
    <font>
      <sz val="10"/>
      <name val="Arial"/>
      <family val="2"/>
    </font>
    <font>
      <sz val="10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20"/>
      <name val="Arial"/>
      <family val="2"/>
    </font>
    <font>
      <sz val="11"/>
      <name val="Times New Roman"/>
      <family val="1"/>
    </font>
    <font>
      <i/>
      <sz val="10"/>
      <name val="Arial CE"/>
      <family val="2"/>
    </font>
    <font>
      <b/>
      <sz val="1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i/>
      <sz val="12"/>
      <color indexed="8"/>
      <name val="Arial CE"/>
      <family val="2"/>
    </font>
    <font>
      <sz val="11"/>
      <color indexed="8"/>
      <name val="Arial"/>
      <family val="2"/>
    </font>
    <font>
      <b/>
      <i/>
      <sz val="18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i/>
      <sz val="20"/>
      <color theme="1"/>
      <name val="Arial"/>
      <family val="2"/>
    </font>
    <font>
      <i/>
      <sz val="12"/>
      <color theme="1"/>
      <name val="Arial CE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 tint="-0.149990007281303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7" fillId="34" borderId="1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56" fillId="34" borderId="13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6" fillId="33" borderId="12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 wrapText="1"/>
    </xf>
    <xf numFmtId="0" fontId="56" fillId="33" borderId="0" xfId="0" applyFont="1" applyFill="1" applyAlignment="1">
      <alignment/>
    </xf>
    <xf numFmtId="0" fontId="57" fillId="33" borderId="11" xfId="0" applyFont="1" applyFill="1" applyBorder="1" applyAlignment="1">
      <alignment horizontal="center"/>
    </xf>
    <xf numFmtId="0" fontId="56" fillId="33" borderId="15" xfId="0" applyFont="1" applyFill="1" applyBorder="1" applyAlignment="1">
      <alignment/>
    </xf>
    <xf numFmtId="0" fontId="56" fillId="33" borderId="16" xfId="0" applyFont="1" applyFill="1" applyBorder="1" applyAlignment="1">
      <alignment horizontal="center"/>
    </xf>
    <xf numFmtId="0" fontId="56" fillId="33" borderId="17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/>
    </xf>
    <xf numFmtId="0" fontId="57" fillId="33" borderId="19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0" fontId="57" fillId="33" borderId="20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0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56" fillId="33" borderId="11" xfId="0" applyFont="1" applyFill="1" applyBorder="1" applyAlignment="1">
      <alignment/>
    </xf>
    <xf numFmtId="0" fontId="9" fillId="33" borderId="21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60" fillId="33" borderId="2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61" fillId="33" borderId="0" xfId="0" applyFont="1" applyFill="1" applyAlignment="1">
      <alignment horizontal="left"/>
    </xf>
    <xf numFmtId="0" fontId="62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60" fillId="33" borderId="0" xfId="0" applyFont="1" applyFill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60" fillId="33" borderId="11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6" fillId="33" borderId="28" xfId="0" applyFont="1" applyFill="1" applyBorder="1" applyAlignment="1">
      <alignment horizontal="center"/>
    </xf>
    <xf numFmtId="0" fontId="56" fillId="33" borderId="29" xfId="0" applyFont="1" applyFill="1" applyBorder="1" applyAlignment="1">
      <alignment horizontal="center"/>
    </xf>
    <xf numFmtId="0" fontId="56" fillId="33" borderId="30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 vertical="center"/>
    </xf>
    <xf numFmtId="16" fontId="0" fillId="33" borderId="0" xfId="0" applyNumberFormat="1" applyFill="1" applyAlignment="1">
      <alignment/>
    </xf>
    <xf numFmtId="0" fontId="60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/>
    </xf>
    <xf numFmtId="0" fontId="60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/>
    </xf>
    <xf numFmtId="0" fontId="56" fillId="35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0" fillId="34" borderId="20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3" fillId="33" borderId="16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0" fillId="34" borderId="16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56" fillId="34" borderId="29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56" fillId="35" borderId="29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left"/>
    </xf>
    <xf numFmtId="0" fontId="64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56" fillId="34" borderId="31" xfId="0" applyFont="1" applyFill="1" applyBorder="1" applyAlignment="1">
      <alignment horizontal="center"/>
    </xf>
    <xf numFmtId="0" fontId="57" fillId="34" borderId="31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left"/>
    </xf>
    <xf numFmtId="0" fontId="9" fillId="33" borderId="32" xfId="0" applyFont="1" applyFill="1" applyBorder="1" applyAlignment="1">
      <alignment horizontal="left"/>
    </xf>
    <xf numFmtId="0" fontId="12" fillId="33" borderId="35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61" fillId="33" borderId="35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40"/>
  <sheetViews>
    <sheetView tabSelected="1" view="pageBreakPreview" zoomScaleNormal="40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33.00390625" style="42" bestFit="1" customWidth="1"/>
    <col min="2" max="2" width="9.421875" style="92" customWidth="1"/>
    <col min="3" max="3" width="9.140625" style="92" customWidth="1"/>
    <col min="4" max="4" width="12.421875" style="92" customWidth="1"/>
    <col min="5" max="5" width="22.140625" style="92" customWidth="1"/>
    <col min="6" max="6" width="34.57421875" style="42" customWidth="1"/>
    <col min="7" max="8" width="9.140625" style="92" customWidth="1"/>
    <col min="9" max="9" width="15.00390625" style="92" customWidth="1"/>
    <col min="10" max="10" width="27.00390625" style="92" customWidth="1"/>
  </cols>
  <sheetData>
    <row r="1" spans="1:10" ht="25.5">
      <c r="A1" s="153" t="s">
        <v>33</v>
      </c>
      <c r="B1" s="153"/>
      <c r="C1" s="153"/>
      <c r="D1" s="153"/>
      <c r="E1" s="153"/>
      <c r="F1" s="153" t="s">
        <v>34</v>
      </c>
      <c r="G1" s="153"/>
      <c r="H1" s="153"/>
      <c r="I1" s="153"/>
      <c r="J1" s="153"/>
    </row>
    <row r="2" spans="1:10" ht="50.25" customHeight="1" thickBot="1">
      <c r="A2" s="76" t="s">
        <v>0</v>
      </c>
      <c r="B2" s="77" t="s">
        <v>1</v>
      </c>
      <c r="C2" s="77" t="s">
        <v>2</v>
      </c>
      <c r="D2" s="77" t="s">
        <v>5</v>
      </c>
      <c r="E2" s="77" t="s">
        <v>9</v>
      </c>
      <c r="F2" s="76" t="s">
        <v>0</v>
      </c>
      <c r="G2" s="77" t="s">
        <v>1</v>
      </c>
      <c r="H2" s="77" t="s">
        <v>2</v>
      </c>
      <c r="I2" s="77" t="s">
        <v>5</v>
      </c>
      <c r="J2" s="77" t="s">
        <v>9</v>
      </c>
    </row>
    <row r="3" spans="1:10" ht="21.75" customHeight="1" thickTop="1">
      <c r="A3" s="116" t="s">
        <v>174</v>
      </c>
      <c r="B3" s="117" t="s">
        <v>7</v>
      </c>
      <c r="C3" s="117">
        <v>9.5</v>
      </c>
      <c r="D3" s="117">
        <f aca="true" t="shared" si="0" ref="D3:D41">RANK(C3,C$3:C$71,1)</f>
        <v>8</v>
      </c>
      <c r="E3" s="118" t="s">
        <v>11</v>
      </c>
      <c r="F3" s="51" t="s">
        <v>55</v>
      </c>
      <c r="G3" s="21" t="s">
        <v>7</v>
      </c>
      <c r="H3" s="21">
        <v>9.5</v>
      </c>
      <c r="I3" s="21">
        <f>RANK(H3,H$3:H$57,1)</f>
        <v>27</v>
      </c>
      <c r="J3" s="21" t="s">
        <v>13</v>
      </c>
    </row>
    <row r="4" spans="1:10" ht="21.75" customHeight="1">
      <c r="A4" s="57" t="s">
        <v>173</v>
      </c>
      <c r="B4" s="3" t="s">
        <v>7</v>
      </c>
      <c r="C4" s="3">
        <v>9.8</v>
      </c>
      <c r="D4" s="3">
        <f t="shared" si="0"/>
        <v>15</v>
      </c>
      <c r="E4" s="2" t="s">
        <v>11</v>
      </c>
      <c r="F4" s="130" t="s">
        <v>56</v>
      </c>
      <c r="G4" s="110" t="s">
        <v>7</v>
      </c>
      <c r="H4" s="110">
        <v>8.9</v>
      </c>
      <c r="I4" s="110">
        <f>RANK(H4,H$3:H$57,1)</f>
        <v>14</v>
      </c>
      <c r="J4" s="110" t="s">
        <v>13</v>
      </c>
    </row>
    <row r="5" spans="1:10" ht="21.75" customHeight="1">
      <c r="A5" s="57" t="s">
        <v>172</v>
      </c>
      <c r="B5" s="3" t="s">
        <v>7</v>
      </c>
      <c r="C5" s="3">
        <v>10.9</v>
      </c>
      <c r="D5" s="3">
        <f t="shared" si="0"/>
        <v>36</v>
      </c>
      <c r="E5" s="2" t="s">
        <v>11</v>
      </c>
      <c r="F5" s="43" t="s">
        <v>38</v>
      </c>
      <c r="G5" s="2" t="s">
        <v>7</v>
      </c>
      <c r="H5" s="2">
        <v>9</v>
      </c>
      <c r="I5" s="2">
        <f>RANK(H5,H$3:H$57,1)</f>
        <v>16</v>
      </c>
      <c r="J5" s="2" t="s">
        <v>13</v>
      </c>
    </row>
    <row r="6" spans="1:10" ht="21.75" customHeight="1">
      <c r="A6" s="107" t="s">
        <v>135</v>
      </c>
      <c r="B6" s="108" t="s">
        <v>7</v>
      </c>
      <c r="C6" s="108">
        <v>9.2</v>
      </c>
      <c r="D6" s="108">
        <f t="shared" si="0"/>
        <v>5</v>
      </c>
      <c r="E6" s="110" t="s">
        <v>11</v>
      </c>
      <c r="F6" s="43" t="s">
        <v>155</v>
      </c>
      <c r="G6" s="2" t="s">
        <v>7</v>
      </c>
      <c r="H6" s="2">
        <v>10</v>
      </c>
      <c r="I6" s="2">
        <f>RANK(H6,H$3:H$57,1)</f>
        <v>35</v>
      </c>
      <c r="J6" s="2" t="s">
        <v>13</v>
      </c>
    </row>
    <row r="7" spans="1:10" ht="21.75" customHeight="1">
      <c r="A7" s="57" t="s">
        <v>136</v>
      </c>
      <c r="B7" s="3" t="s">
        <v>7</v>
      </c>
      <c r="C7" s="3">
        <v>11.3</v>
      </c>
      <c r="D7" s="3">
        <f t="shared" si="0"/>
        <v>46</v>
      </c>
      <c r="E7" s="2" t="s">
        <v>11</v>
      </c>
      <c r="F7" s="90" t="s">
        <v>39</v>
      </c>
      <c r="G7" s="10" t="s">
        <v>7</v>
      </c>
      <c r="H7" s="10">
        <v>10.4</v>
      </c>
      <c r="I7" s="10">
        <f>RANK(H7,H$3:H$57,1)</f>
        <v>39</v>
      </c>
      <c r="J7" s="10" t="s">
        <v>13</v>
      </c>
    </row>
    <row r="8" spans="1:10" ht="21.75" customHeight="1">
      <c r="A8" s="43" t="s">
        <v>240</v>
      </c>
      <c r="B8" s="3" t="s">
        <v>7</v>
      </c>
      <c r="C8" s="6">
        <v>13</v>
      </c>
      <c r="D8" s="3">
        <f t="shared" si="0"/>
        <v>63</v>
      </c>
      <c r="E8" s="2" t="s">
        <v>12</v>
      </c>
      <c r="F8" s="43"/>
      <c r="G8" s="2"/>
      <c r="H8" s="2"/>
      <c r="I8" s="2"/>
      <c r="J8" s="2"/>
    </row>
    <row r="9" spans="1:10" ht="21.75" customHeight="1">
      <c r="A9" s="43" t="s">
        <v>241</v>
      </c>
      <c r="B9" s="3" t="s">
        <v>7</v>
      </c>
      <c r="C9" s="6">
        <v>11.8</v>
      </c>
      <c r="D9" s="3">
        <f t="shared" si="0"/>
        <v>54</v>
      </c>
      <c r="E9" s="2" t="s">
        <v>12</v>
      </c>
      <c r="F9" s="58" t="s">
        <v>137</v>
      </c>
      <c r="G9" s="21" t="s">
        <v>7</v>
      </c>
      <c r="H9" s="21">
        <v>9.5</v>
      </c>
      <c r="I9" s="21">
        <f>RANK(H9,H$3:H$57,1)</f>
        <v>27</v>
      </c>
      <c r="J9" s="21" t="s">
        <v>11</v>
      </c>
    </row>
    <row r="10" spans="1:10" ht="21.75" customHeight="1">
      <c r="A10" s="43" t="s">
        <v>242</v>
      </c>
      <c r="B10" s="3" t="s">
        <v>7</v>
      </c>
      <c r="C10" s="6">
        <v>11.3</v>
      </c>
      <c r="D10" s="3">
        <f t="shared" si="0"/>
        <v>46</v>
      </c>
      <c r="E10" s="2" t="s">
        <v>12</v>
      </c>
      <c r="F10" s="57" t="s">
        <v>138</v>
      </c>
      <c r="G10" s="2" t="s">
        <v>7</v>
      </c>
      <c r="H10" s="2">
        <v>10.4</v>
      </c>
      <c r="I10" s="2">
        <f>RANK(H10,H$3:H$57,1)</f>
        <v>39</v>
      </c>
      <c r="J10" s="2" t="s">
        <v>11</v>
      </c>
    </row>
    <row r="11" spans="1:10" ht="21.75" customHeight="1">
      <c r="A11" s="43" t="s">
        <v>243</v>
      </c>
      <c r="B11" s="3" t="s">
        <v>7</v>
      </c>
      <c r="C11" s="6">
        <v>10.9</v>
      </c>
      <c r="D11" s="3">
        <f t="shared" si="0"/>
        <v>36</v>
      </c>
      <c r="E11" s="2" t="s">
        <v>12</v>
      </c>
      <c r="F11" s="57" t="s">
        <v>139</v>
      </c>
      <c r="G11" s="2" t="s">
        <v>7</v>
      </c>
      <c r="H11" s="2">
        <v>9.4</v>
      </c>
      <c r="I11" s="2">
        <f>RANK(H11,H$3:H$57,1)</f>
        <v>25</v>
      </c>
      <c r="J11" s="2" t="s">
        <v>11</v>
      </c>
    </row>
    <row r="12" spans="1:10" ht="21.75" customHeight="1">
      <c r="A12" s="43" t="s">
        <v>245</v>
      </c>
      <c r="B12" s="3" t="s">
        <v>7</v>
      </c>
      <c r="C12" s="6">
        <v>11.1</v>
      </c>
      <c r="D12" s="3">
        <f t="shared" si="0"/>
        <v>41</v>
      </c>
      <c r="E12" s="2" t="s">
        <v>12</v>
      </c>
      <c r="F12" s="122" t="s">
        <v>140</v>
      </c>
      <c r="G12" s="132" t="s">
        <v>7</v>
      </c>
      <c r="H12" s="132">
        <v>8.8</v>
      </c>
      <c r="I12" s="132">
        <f>RANK(H12,H$3:H$57,1)</f>
        <v>12</v>
      </c>
      <c r="J12" s="132" t="s">
        <v>11</v>
      </c>
    </row>
    <row r="13" spans="1:10" ht="21.75" customHeight="1">
      <c r="A13" s="43" t="s">
        <v>244</v>
      </c>
      <c r="B13" s="3" t="s">
        <v>7</v>
      </c>
      <c r="C13" s="6">
        <v>9.7</v>
      </c>
      <c r="D13" s="3">
        <f t="shared" si="0"/>
        <v>12</v>
      </c>
      <c r="E13" s="2" t="s">
        <v>12</v>
      </c>
      <c r="F13" s="44"/>
      <c r="G13" s="2"/>
      <c r="H13" s="2"/>
      <c r="I13" s="2"/>
      <c r="J13" s="2"/>
    </row>
    <row r="14" spans="1:10" ht="21.75" customHeight="1">
      <c r="A14" s="43" t="s">
        <v>252</v>
      </c>
      <c r="B14" s="3" t="s">
        <v>7</v>
      </c>
      <c r="C14" s="6">
        <v>9.3</v>
      </c>
      <c r="D14" s="3">
        <f t="shared" si="0"/>
        <v>7</v>
      </c>
      <c r="E14" s="2" t="s">
        <v>12</v>
      </c>
      <c r="F14" s="130" t="s">
        <v>220</v>
      </c>
      <c r="G14" s="121" t="s">
        <v>7</v>
      </c>
      <c r="H14" s="121">
        <v>8.2</v>
      </c>
      <c r="I14" s="121">
        <f aca="true" t="shared" si="1" ref="I14:I25">RANK(H14,H$3:H$57,1)</f>
        <v>2</v>
      </c>
      <c r="J14" s="121" t="s">
        <v>16</v>
      </c>
    </row>
    <row r="15" spans="1:10" ht="21.75" customHeight="1">
      <c r="A15" s="43" t="s">
        <v>246</v>
      </c>
      <c r="B15" s="3" t="s">
        <v>7</v>
      </c>
      <c r="C15" s="6">
        <v>13.1</v>
      </c>
      <c r="D15" s="3">
        <f t="shared" si="0"/>
        <v>64</v>
      </c>
      <c r="E15" s="2" t="s">
        <v>12</v>
      </c>
      <c r="F15" s="43" t="s">
        <v>218</v>
      </c>
      <c r="G15" s="2" t="s">
        <v>7</v>
      </c>
      <c r="H15" s="2">
        <v>11.2</v>
      </c>
      <c r="I15" s="2">
        <f t="shared" si="1"/>
        <v>41</v>
      </c>
      <c r="J15" s="2" t="s">
        <v>16</v>
      </c>
    </row>
    <row r="16" spans="1:10" ht="21.75" customHeight="1">
      <c r="A16" s="44" t="s">
        <v>122</v>
      </c>
      <c r="B16" s="3" t="s">
        <v>7</v>
      </c>
      <c r="C16" s="3">
        <v>9.5</v>
      </c>
      <c r="D16" s="3">
        <f t="shared" si="0"/>
        <v>8</v>
      </c>
      <c r="E16" s="2" t="s">
        <v>12</v>
      </c>
      <c r="F16" s="104" t="s">
        <v>219</v>
      </c>
      <c r="G16" s="2" t="s">
        <v>7</v>
      </c>
      <c r="H16" s="2"/>
      <c r="I16" s="2" t="e">
        <f t="shared" si="1"/>
        <v>#N/A</v>
      </c>
      <c r="J16" s="2" t="s">
        <v>16</v>
      </c>
    </row>
    <row r="17" spans="1:10" ht="21.75" customHeight="1">
      <c r="A17" s="109" t="s">
        <v>104</v>
      </c>
      <c r="B17" s="108" t="s">
        <v>7</v>
      </c>
      <c r="C17" s="108">
        <v>8.9</v>
      </c>
      <c r="D17" s="108">
        <f t="shared" si="0"/>
        <v>2</v>
      </c>
      <c r="E17" s="110" t="s">
        <v>12</v>
      </c>
      <c r="F17" s="43" t="s">
        <v>127</v>
      </c>
      <c r="G17" s="2" t="s">
        <v>7</v>
      </c>
      <c r="H17" s="2">
        <v>10.1</v>
      </c>
      <c r="I17" s="2">
        <f t="shared" si="1"/>
        <v>36</v>
      </c>
      <c r="J17" s="2" t="s">
        <v>16</v>
      </c>
    </row>
    <row r="18" spans="1:10" ht="21.75" customHeight="1">
      <c r="A18" s="104" t="s">
        <v>105</v>
      </c>
      <c r="B18" s="3" t="s">
        <v>7</v>
      </c>
      <c r="C18" s="3"/>
      <c r="D18" s="3" t="e">
        <f t="shared" si="0"/>
        <v>#N/A</v>
      </c>
      <c r="E18" s="2" t="s">
        <v>12</v>
      </c>
      <c r="F18" s="104" t="s">
        <v>128</v>
      </c>
      <c r="G18" s="2" t="s">
        <v>7</v>
      </c>
      <c r="H18" s="2"/>
      <c r="I18" s="2" t="e">
        <f t="shared" si="1"/>
        <v>#N/A</v>
      </c>
      <c r="J18" s="2" t="s">
        <v>16</v>
      </c>
    </row>
    <row r="19" spans="1:10" ht="21.75" customHeight="1">
      <c r="A19" s="104" t="s">
        <v>106</v>
      </c>
      <c r="B19" s="3" t="s">
        <v>7</v>
      </c>
      <c r="C19" s="3"/>
      <c r="D19" s="3" t="e">
        <f t="shared" si="0"/>
        <v>#N/A</v>
      </c>
      <c r="E19" s="2" t="s">
        <v>12</v>
      </c>
      <c r="F19" s="131" t="s">
        <v>251</v>
      </c>
      <c r="G19" s="113" t="s">
        <v>7</v>
      </c>
      <c r="H19" s="113">
        <v>8.5</v>
      </c>
      <c r="I19" s="113">
        <f t="shared" si="1"/>
        <v>6</v>
      </c>
      <c r="J19" s="113" t="s">
        <v>16</v>
      </c>
    </row>
    <row r="20" spans="1:10" ht="21.75" customHeight="1">
      <c r="A20" s="44" t="s">
        <v>100</v>
      </c>
      <c r="B20" s="3" t="s">
        <v>7</v>
      </c>
      <c r="C20" s="3">
        <v>10.1</v>
      </c>
      <c r="D20" s="3">
        <f t="shared" si="0"/>
        <v>20</v>
      </c>
      <c r="E20" s="2" t="s">
        <v>12</v>
      </c>
      <c r="F20" s="130" t="s">
        <v>129</v>
      </c>
      <c r="G20" s="110" t="s">
        <v>7</v>
      </c>
      <c r="H20" s="110">
        <v>8.2</v>
      </c>
      <c r="I20" s="110">
        <f t="shared" si="1"/>
        <v>2</v>
      </c>
      <c r="J20" s="110" t="s">
        <v>16</v>
      </c>
    </row>
    <row r="21" spans="1:10" ht="21.75" customHeight="1">
      <c r="A21" s="44" t="s">
        <v>101</v>
      </c>
      <c r="B21" s="3" t="s">
        <v>7</v>
      </c>
      <c r="C21" s="3">
        <v>10.5</v>
      </c>
      <c r="D21" s="3">
        <f t="shared" si="0"/>
        <v>29</v>
      </c>
      <c r="E21" s="2" t="s">
        <v>12</v>
      </c>
      <c r="F21" s="43" t="s">
        <v>134</v>
      </c>
      <c r="G21" s="2" t="s">
        <v>7</v>
      </c>
      <c r="H21" s="2">
        <v>8.6</v>
      </c>
      <c r="I21" s="2">
        <f t="shared" si="1"/>
        <v>8</v>
      </c>
      <c r="J21" s="2" t="s">
        <v>16</v>
      </c>
    </row>
    <row r="22" spans="1:10" ht="21.75" customHeight="1">
      <c r="A22" s="44" t="s">
        <v>102</v>
      </c>
      <c r="B22" s="3" t="s">
        <v>7</v>
      </c>
      <c r="C22" s="3">
        <v>11.2</v>
      </c>
      <c r="D22" s="3">
        <f t="shared" si="0"/>
        <v>43</v>
      </c>
      <c r="E22" s="2" t="s">
        <v>12</v>
      </c>
      <c r="F22" s="43" t="s">
        <v>132</v>
      </c>
      <c r="G22" s="2" t="s">
        <v>7</v>
      </c>
      <c r="H22" s="2">
        <v>10.2</v>
      </c>
      <c r="I22" s="2">
        <f t="shared" si="1"/>
        <v>38</v>
      </c>
      <c r="J22" s="2" t="s">
        <v>16</v>
      </c>
    </row>
    <row r="23" spans="1:10" ht="21.75" customHeight="1">
      <c r="A23" s="50" t="s">
        <v>176</v>
      </c>
      <c r="B23" s="3" t="s">
        <v>7</v>
      </c>
      <c r="C23" s="3">
        <v>11.5</v>
      </c>
      <c r="D23" s="3">
        <f t="shared" si="0"/>
        <v>51</v>
      </c>
      <c r="E23" s="2" t="s">
        <v>12</v>
      </c>
      <c r="F23" s="43" t="s">
        <v>130</v>
      </c>
      <c r="G23" s="2" t="s">
        <v>7</v>
      </c>
      <c r="H23" s="2">
        <v>9.1</v>
      </c>
      <c r="I23" s="2">
        <f t="shared" si="1"/>
        <v>17</v>
      </c>
      <c r="J23" s="2" t="s">
        <v>16</v>
      </c>
    </row>
    <row r="24" spans="1:10" ht="21.75" customHeight="1">
      <c r="A24" s="111" t="s">
        <v>103</v>
      </c>
      <c r="B24" s="112" t="s">
        <v>7</v>
      </c>
      <c r="C24" s="112">
        <v>9</v>
      </c>
      <c r="D24" s="112">
        <f t="shared" si="0"/>
        <v>4</v>
      </c>
      <c r="E24" s="113" t="s">
        <v>12</v>
      </c>
      <c r="F24" s="43" t="s">
        <v>133</v>
      </c>
      <c r="G24" s="2" t="s">
        <v>7</v>
      </c>
      <c r="H24" s="2">
        <v>9.2</v>
      </c>
      <c r="I24" s="2">
        <f t="shared" si="1"/>
        <v>19</v>
      </c>
      <c r="J24" s="2" t="s">
        <v>16</v>
      </c>
    </row>
    <row r="25" spans="1:10" ht="21.75" customHeight="1">
      <c r="A25" s="42" t="s">
        <v>247</v>
      </c>
      <c r="B25" s="3" t="s">
        <v>7</v>
      </c>
      <c r="C25" s="3">
        <v>11.9</v>
      </c>
      <c r="D25" s="3">
        <f t="shared" si="0"/>
        <v>55</v>
      </c>
      <c r="E25" s="2" t="s">
        <v>12</v>
      </c>
      <c r="F25" s="63" t="s">
        <v>131</v>
      </c>
      <c r="G25" s="10" t="s">
        <v>7</v>
      </c>
      <c r="H25" s="10">
        <v>9.2</v>
      </c>
      <c r="I25" s="10">
        <f t="shared" si="1"/>
        <v>19</v>
      </c>
      <c r="J25" s="10" t="s">
        <v>16</v>
      </c>
    </row>
    <row r="26" spans="1:10" ht="21.75" customHeight="1">
      <c r="A26" s="44" t="s">
        <v>217</v>
      </c>
      <c r="B26" s="3" t="s">
        <v>7</v>
      </c>
      <c r="C26" s="3">
        <v>12.4</v>
      </c>
      <c r="D26" s="3">
        <f t="shared" si="0"/>
        <v>61</v>
      </c>
      <c r="E26" s="2" t="s">
        <v>16</v>
      </c>
      <c r="F26" s="44"/>
      <c r="G26" s="2"/>
      <c r="H26" s="2"/>
      <c r="I26" s="2"/>
      <c r="J26" s="2"/>
    </row>
    <row r="27" spans="1:10" ht="21.75" customHeight="1">
      <c r="A27" s="44" t="s">
        <v>215</v>
      </c>
      <c r="B27" s="3" t="s">
        <v>7</v>
      </c>
      <c r="C27" s="3">
        <v>10.2</v>
      </c>
      <c r="D27" s="3">
        <f t="shared" si="0"/>
        <v>22</v>
      </c>
      <c r="E27" s="2" t="s">
        <v>16</v>
      </c>
      <c r="F27" s="70" t="s">
        <v>47</v>
      </c>
      <c r="G27" s="21" t="s">
        <v>7</v>
      </c>
      <c r="H27" s="23">
        <v>12.6</v>
      </c>
      <c r="I27" s="21">
        <f>RANK(H27,H$3:H$57,1)</f>
        <v>43</v>
      </c>
      <c r="J27" s="21" t="s">
        <v>41</v>
      </c>
    </row>
    <row r="28" spans="1:10" ht="21.75" customHeight="1">
      <c r="A28" s="44" t="s">
        <v>216</v>
      </c>
      <c r="B28" s="3" t="s">
        <v>7</v>
      </c>
      <c r="C28" s="3">
        <v>12</v>
      </c>
      <c r="D28" s="3">
        <f t="shared" si="0"/>
        <v>56</v>
      </c>
      <c r="E28" s="2" t="s">
        <v>16</v>
      </c>
      <c r="F28" s="44" t="s">
        <v>46</v>
      </c>
      <c r="G28" s="2" t="s">
        <v>7</v>
      </c>
      <c r="H28" s="7">
        <v>9.4</v>
      </c>
      <c r="I28" s="2">
        <f>RANK(H28,H$3:H$57,1)</f>
        <v>25</v>
      </c>
      <c r="J28" s="2" t="s">
        <v>41</v>
      </c>
    </row>
    <row r="29" spans="1:10" ht="21.75" customHeight="1">
      <c r="A29" s="44" t="s">
        <v>211</v>
      </c>
      <c r="B29" s="3" t="s">
        <v>7</v>
      </c>
      <c r="C29" s="3">
        <v>9.7</v>
      </c>
      <c r="D29" s="3">
        <f t="shared" si="0"/>
        <v>12</v>
      </c>
      <c r="E29" s="2" t="s">
        <v>16</v>
      </c>
      <c r="F29" s="133" t="s">
        <v>57</v>
      </c>
      <c r="G29" s="110" t="s">
        <v>7</v>
      </c>
      <c r="H29" s="136">
        <v>8.3</v>
      </c>
      <c r="I29" s="110">
        <f>RANK(H29,H$3:H$57,1)</f>
        <v>4</v>
      </c>
      <c r="J29" s="110" t="s">
        <v>41</v>
      </c>
    </row>
    <row r="30" spans="1:10" ht="21.75" customHeight="1">
      <c r="A30" s="44" t="s">
        <v>212</v>
      </c>
      <c r="B30" s="3" t="s">
        <v>7</v>
      </c>
      <c r="C30" s="3">
        <v>9.6</v>
      </c>
      <c r="D30" s="3">
        <f t="shared" si="0"/>
        <v>11</v>
      </c>
      <c r="E30" s="2" t="s">
        <v>16</v>
      </c>
      <c r="F30" s="44" t="s">
        <v>48</v>
      </c>
      <c r="G30" s="2" t="s">
        <v>7</v>
      </c>
      <c r="H30" s="7">
        <v>8.7</v>
      </c>
      <c r="I30" s="2">
        <f>RANK(H30,H$3:H$57,1)</f>
        <v>11</v>
      </c>
      <c r="J30" s="2" t="s">
        <v>41</v>
      </c>
    </row>
    <row r="31" spans="1:10" ht="21.75" customHeight="1">
      <c r="A31" s="104" t="s">
        <v>213</v>
      </c>
      <c r="B31" s="3" t="s">
        <v>7</v>
      </c>
      <c r="C31" s="3"/>
      <c r="D31" s="3" t="e">
        <f t="shared" si="0"/>
        <v>#N/A</v>
      </c>
      <c r="E31" s="2" t="s">
        <v>16</v>
      </c>
      <c r="F31" s="86" t="s">
        <v>40</v>
      </c>
      <c r="G31" s="10" t="s">
        <v>7</v>
      </c>
      <c r="H31" s="31">
        <v>9.9</v>
      </c>
      <c r="I31" s="10">
        <f>RANK(H31,H$3:H$57,1)</f>
        <v>34</v>
      </c>
      <c r="J31" s="10" t="s">
        <v>41</v>
      </c>
    </row>
    <row r="32" spans="1:10" ht="21.75" customHeight="1">
      <c r="A32" s="44" t="s">
        <v>214</v>
      </c>
      <c r="B32" s="3" t="s">
        <v>7</v>
      </c>
      <c r="C32" s="3">
        <v>11</v>
      </c>
      <c r="D32" s="3">
        <f t="shared" si="0"/>
        <v>40</v>
      </c>
      <c r="E32" s="2" t="s">
        <v>16</v>
      </c>
      <c r="F32" s="55"/>
      <c r="G32" s="2"/>
      <c r="H32" s="7"/>
      <c r="I32" s="2"/>
      <c r="J32" s="2"/>
    </row>
    <row r="33" spans="1:10" ht="21.75" customHeight="1" thickBot="1">
      <c r="A33" s="111" t="s">
        <v>117</v>
      </c>
      <c r="B33" s="112" t="s">
        <v>7</v>
      </c>
      <c r="C33" s="112">
        <v>9.2</v>
      </c>
      <c r="D33" s="112">
        <f t="shared" si="0"/>
        <v>5</v>
      </c>
      <c r="E33" s="113" t="s">
        <v>16</v>
      </c>
      <c r="F33" s="147" t="s">
        <v>77</v>
      </c>
      <c r="G33" s="148" t="s">
        <v>7</v>
      </c>
      <c r="H33" s="149">
        <v>9.8</v>
      </c>
      <c r="I33" s="148">
        <f>RANK(H33,H$3:H$57,1)</f>
        <v>33</v>
      </c>
      <c r="J33" s="150" t="s">
        <v>74</v>
      </c>
    </row>
    <row r="34" spans="1:10" ht="21.75" customHeight="1" thickTop="1">
      <c r="A34" s="44" t="s">
        <v>118</v>
      </c>
      <c r="B34" s="3" t="s">
        <v>7</v>
      </c>
      <c r="C34" s="3">
        <v>10</v>
      </c>
      <c r="D34" s="3">
        <f t="shared" si="0"/>
        <v>18</v>
      </c>
      <c r="E34" s="2" t="s">
        <v>16</v>
      </c>
      <c r="F34" s="159" t="s">
        <v>237</v>
      </c>
      <c r="G34" s="160"/>
      <c r="H34" s="47"/>
      <c r="I34" s="47"/>
      <c r="J34" s="2"/>
    </row>
    <row r="35" spans="1:10" ht="21.75" customHeight="1">
      <c r="A35" s="44" t="s">
        <v>119</v>
      </c>
      <c r="B35" s="3" t="s">
        <v>7</v>
      </c>
      <c r="C35" s="3">
        <v>10</v>
      </c>
      <c r="D35" s="3">
        <f t="shared" si="0"/>
        <v>18</v>
      </c>
      <c r="E35" s="2" t="s">
        <v>16</v>
      </c>
      <c r="F35" s="44" t="s">
        <v>184</v>
      </c>
      <c r="G35" s="2" t="s">
        <v>7</v>
      </c>
      <c r="H35" s="2">
        <v>9.5</v>
      </c>
      <c r="I35" s="2">
        <f aca="true" t="shared" si="2" ref="I35:I57">RANK(H35,H$3:H$57,1)</f>
        <v>27</v>
      </c>
      <c r="J35" s="21" t="s">
        <v>12</v>
      </c>
    </row>
    <row r="36" spans="1:10" ht="21.75" customHeight="1">
      <c r="A36" s="44" t="s">
        <v>120</v>
      </c>
      <c r="B36" s="3" t="s">
        <v>7</v>
      </c>
      <c r="C36" s="3">
        <v>9.5</v>
      </c>
      <c r="D36" s="3">
        <f t="shared" si="0"/>
        <v>8</v>
      </c>
      <c r="E36" s="2" t="s">
        <v>16</v>
      </c>
      <c r="F36" s="44" t="s">
        <v>185</v>
      </c>
      <c r="G36" s="2" t="s">
        <v>7</v>
      </c>
      <c r="H36" s="2">
        <v>8.6</v>
      </c>
      <c r="I36" s="2">
        <f t="shared" si="2"/>
        <v>8</v>
      </c>
      <c r="J36" s="2" t="s">
        <v>12</v>
      </c>
    </row>
    <row r="37" spans="1:10" ht="21.75" customHeight="1">
      <c r="A37" s="43" t="s">
        <v>121</v>
      </c>
      <c r="B37" s="3" t="s">
        <v>7</v>
      </c>
      <c r="C37" s="3">
        <v>9.9</v>
      </c>
      <c r="D37" s="3">
        <f t="shared" si="0"/>
        <v>16</v>
      </c>
      <c r="E37" s="2" t="s">
        <v>16</v>
      </c>
      <c r="F37" s="44" t="s">
        <v>186</v>
      </c>
      <c r="G37" s="2" t="s">
        <v>7</v>
      </c>
      <c r="H37" s="2">
        <v>8.8</v>
      </c>
      <c r="I37" s="2">
        <f t="shared" si="2"/>
        <v>12</v>
      </c>
      <c r="J37" s="2" t="s">
        <v>12</v>
      </c>
    </row>
    <row r="38" spans="1:10" ht="21.75" customHeight="1">
      <c r="A38" s="42" t="s">
        <v>124</v>
      </c>
      <c r="B38" s="3" t="s">
        <v>7</v>
      </c>
      <c r="C38" s="3">
        <v>11.5</v>
      </c>
      <c r="D38" s="3">
        <f t="shared" si="0"/>
        <v>51</v>
      </c>
      <c r="E38" s="98" t="s">
        <v>16</v>
      </c>
      <c r="F38" s="44" t="s">
        <v>187</v>
      </c>
      <c r="G38" s="2" t="s">
        <v>7</v>
      </c>
      <c r="H38" s="2">
        <v>9.1</v>
      </c>
      <c r="I38" s="2">
        <f t="shared" si="2"/>
        <v>17</v>
      </c>
      <c r="J38" s="2" t="s">
        <v>12</v>
      </c>
    </row>
    <row r="39" spans="1:10" ht="21.75" customHeight="1">
      <c r="A39" s="55" t="s">
        <v>210</v>
      </c>
      <c r="B39" s="3" t="s">
        <v>7</v>
      </c>
      <c r="C39" s="3">
        <v>10.3</v>
      </c>
      <c r="D39" s="3">
        <f t="shared" si="0"/>
        <v>25</v>
      </c>
      <c r="E39" s="98" t="s">
        <v>16</v>
      </c>
      <c r="F39" s="44" t="s">
        <v>188</v>
      </c>
      <c r="G39" s="2" t="s">
        <v>7</v>
      </c>
      <c r="H39" s="2">
        <v>9.6</v>
      </c>
      <c r="I39" s="2">
        <f t="shared" si="2"/>
        <v>32</v>
      </c>
      <c r="J39" s="2" t="s">
        <v>12</v>
      </c>
    </row>
    <row r="40" spans="1:10" ht="21.75" customHeight="1">
      <c r="A40" s="55" t="s">
        <v>125</v>
      </c>
      <c r="B40" s="3" t="s">
        <v>7</v>
      </c>
      <c r="C40" s="3">
        <v>10.9</v>
      </c>
      <c r="D40" s="3">
        <f t="shared" si="0"/>
        <v>36</v>
      </c>
      <c r="E40" s="98" t="s">
        <v>16</v>
      </c>
      <c r="F40" s="111" t="s">
        <v>177</v>
      </c>
      <c r="G40" s="113" t="s">
        <v>7</v>
      </c>
      <c r="H40" s="113">
        <v>8.5</v>
      </c>
      <c r="I40" s="113">
        <f t="shared" si="2"/>
        <v>6</v>
      </c>
      <c r="J40" s="113" t="s">
        <v>12</v>
      </c>
    </row>
    <row r="41" spans="1:10" ht="21.75" customHeight="1">
      <c r="A41" s="114" t="s">
        <v>126</v>
      </c>
      <c r="B41" s="108" t="s">
        <v>7</v>
      </c>
      <c r="C41" s="108">
        <v>8.8</v>
      </c>
      <c r="D41" s="108">
        <f t="shared" si="0"/>
        <v>1</v>
      </c>
      <c r="E41" s="115" t="s">
        <v>16</v>
      </c>
      <c r="F41" s="44" t="s">
        <v>178</v>
      </c>
      <c r="G41" s="2" t="s">
        <v>7</v>
      </c>
      <c r="H41" s="2">
        <v>9.5</v>
      </c>
      <c r="I41" s="2">
        <f t="shared" si="2"/>
        <v>27</v>
      </c>
      <c r="J41" s="2" t="s">
        <v>12</v>
      </c>
    </row>
    <row r="42" spans="1:10" ht="21.75" customHeight="1" thickBot="1">
      <c r="A42" s="154" t="s">
        <v>44</v>
      </c>
      <c r="B42" s="155"/>
      <c r="C42" s="20"/>
      <c r="D42" s="156"/>
      <c r="E42" s="157"/>
      <c r="F42" s="44" t="s">
        <v>179</v>
      </c>
      <c r="G42" s="2" t="s">
        <v>7</v>
      </c>
      <c r="H42" s="2">
        <v>11.5</v>
      </c>
      <c r="I42" s="2">
        <f t="shared" si="2"/>
        <v>42</v>
      </c>
      <c r="J42" s="2" t="s">
        <v>12</v>
      </c>
    </row>
    <row r="43" spans="1:10" ht="21.75" customHeight="1" thickTop="1">
      <c r="A43" s="119" t="s">
        <v>193</v>
      </c>
      <c r="B43" s="120" t="s">
        <v>7</v>
      </c>
      <c r="C43" s="120">
        <v>11.1</v>
      </c>
      <c r="D43" s="120">
        <f aca="true" t="shared" si="3" ref="D43:D71">RANK(C43,C$3:C$71,1)</f>
        <v>41</v>
      </c>
      <c r="E43" s="121" t="s">
        <v>10</v>
      </c>
      <c r="F43" s="111" t="s">
        <v>180</v>
      </c>
      <c r="G43" s="113" t="s">
        <v>7</v>
      </c>
      <c r="H43" s="113">
        <v>8.3</v>
      </c>
      <c r="I43" s="113">
        <f t="shared" si="2"/>
        <v>4</v>
      </c>
      <c r="J43" s="113" t="s">
        <v>12</v>
      </c>
    </row>
    <row r="44" spans="1:10" ht="21.75" customHeight="1">
      <c r="A44" s="44" t="s">
        <v>195</v>
      </c>
      <c r="B44" s="3" t="s">
        <v>7</v>
      </c>
      <c r="C44" s="3">
        <v>11.2</v>
      </c>
      <c r="D44" s="3">
        <f t="shared" si="3"/>
        <v>43</v>
      </c>
      <c r="E44" s="2" t="s">
        <v>10</v>
      </c>
      <c r="F44" s="44" t="s">
        <v>181</v>
      </c>
      <c r="G44" s="2" t="s">
        <v>7</v>
      </c>
      <c r="H44" s="2">
        <v>8.6</v>
      </c>
      <c r="I44" s="2">
        <f t="shared" si="2"/>
        <v>8</v>
      </c>
      <c r="J44" s="2" t="s">
        <v>12</v>
      </c>
    </row>
    <row r="45" spans="1:10" ht="21.75" customHeight="1">
      <c r="A45" s="43" t="s">
        <v>229</v>
      </c>
      <c r="B45" s="3" t="s">
        <v>7</v>
      </c>
      <c r="C45" s="3">
        <v>11.6</v>
      </c>
      <c r="D45" s="3">
        <f t="shared" si="3"/>
        <v>53</v>
      </c>
      <c r="E45" s="2" t="s">
        <v>41</v>
      </c>
      <c r="F45" s="44" t="s">
        <v>182</v>
      </c>
      <c r="G45" s="2" t="s">
        <v>7</v>
      </c>
      <c r="H45" s="7">
        <v>13.5</v>
      </c>
      <c r="I45" s="2">
        <f t="shared" si="2"/>
        <v>46</v>
      </c>
      <c r="J45" s="2" t="s">
        <v>12</v>
      </c>
    </row>
    <row r="46" spans="1:10" ht="21.75" customHeight="1">
      <c r="A46" s="43" t="s">
        <v>228</v>
      </c>
      <c r="B46" s="3" t="s">
        <v>7</v>
      </c>
      <c r="C46" s="3">
        <v>12</v>
      </c>
      <c r="D46" s="3">
        <f t="shared" si="3"/>
        <v>56</v>
      </c>
      <c r="E46" s="2" t="s">
        <v>41</v>
      </c>
      <c r="F46" s="44" t="s">
        <v>168</v>
      </c>
      <c r="G46" s="2" t="s">
        <v>7</v>
      </c>
      <c r="H46" s="7">
        <v>9.3</v>
      </c>
      <c r="I46" s="2">
        <f t="shared" si="2"/>
        <v>24</v>
      </c>
      <c r="J46" s="2" t="s">
        <v>12</v>
      </c>
    </row>
    <row r="47" spans="1:10" ht="21.75" customHeight="1">
      <c r="A47" s="43" t="s">
        <v>227</v>
      </c>
      <c r="B47" s="3" t="s">
        <v>7</v>
      </c>
      <c r="C47" s="3">
        <v>12</v>
      </c>
      <c r="D47" s="3">
        <f t="shared" si="3"/>
        <v>56</v>
      </c>
      <c r="E47" s="2" t="s">
        <v>41</v>
      </c>
      <c r="F47" s="44" t="s">
        <v>183</v>
      </c>
      <c r="G47" s="2" t="s">
        <v>7</v>
      </c>
      <c r="H47" s="7">
        <v>12.6</v>
      </c>
      <c r="I47" s="2">
        <f t="shared" si="2"/>
        <v>43</v>
      </c>
      <c r="J47" s="2" t="s">
        <v>12</v>
      </c>
    </row>
    <row r="48" spans="1:10" ht="21.75" customHeight="1">
      <c r="A48" s="62" t="s">
        <v>226</v>
      </c>
      <c r="B48" s="3" t="s">
        <v>7</v>
      </c>
      <c r="C48" s="3">
        <v>12</v>
      </c>
      <c r="D48" s="3">
        <f t="shared" si="3"/>
        <v>56</v>
      </c>
      <c r="E48" s="21" t="s">
        <v>41</v>
      </c>
      <c r="F48" s="43" t="s">
        <v>93</v>
      </c>
      <c r="G48" s="2" t="s">
        <v>7</v>
      </c>
      <c r="H48" s="2">
        <v>9.2</v>
      </c>
      <c r="I48" s="2">
        <f t="shared" si="2"/>
        <v>19</v>
      </c>
      <c r="J48" s="2" t="s">
        <v>12</v>
      </c>
    </row>
    <row r="49" spans="1:10" ht="21.75" customHeight="1">
      <c r="A49" s="111" t="s">
        <v>58</v>
      </c>
      <c r="B49" s="112" t="s">
        <v>7</v>
      </c>
      <c r="C49" s="112">
        <v>9.7</v>
      </c>
      <c r="D49" s="112">
        <f t="shared" si="3"/>
        <v>12</v>
      </c>
      <c r="E49" s="113" t="s">
        <v>41</v>
      </c>
      <c r="F49" s="43" t="s">
        <v>94</v>
      </c>
      <c r="G49" s="2" t="s">
        <v>7</v>
      </c>
      <c r="H49" s="7">
        <v>9.2</v>
      </c>
      <c r="I49" s="2">
        <f t="shared" si="2"/>
        <v>19</v>
      </c>
      <c r="J49" s="2" t="s">
        <v>12</v>
      </c>
    </row>
    <row r="50" spans="1:10" ht="21.75" customHeight="1">
      <c r="A50" s="44" t="s">
        <v>59</v>
      </c>
      <c r="B50" s="3" t="s">
        <v>7</v>
      </c>
      <c r="C50" s="3">
        <v>10.5</v>
      </c>
      <c r="D50" s="3">
        <f t="shared" si="3"/>
        <v>29</v>
      </c>
      <c r="E50" s="2" t="s">
        <v>41</v>
      </c>
      <c r="F50" s="43" t="s">
        <v>95</v>
      </c>
      <c r="G50" s="2" t="s">
        <v>7</v>
      </c>
      <c r="H50" s="7"/>
      <c r="I50" s="2" t="e">
        <f t="shared" si="2"/>
        <v>#N/A</v>
      </c>
      <c r="J50" s="2" t="s">
        <v>12</v>
      </c>
    </row>
    <row r="51" spans="1:10" ht="21.75" customHeight="1">
      <c r="A51" s="44" t="s">
        <v>60</v>
      </c>
      <c r="B51" s="3" t="s">
        <v>7</v>
      </c>
      <c r="C51" s="3">
        <v>11.4</v>
      </c>
      <c r="D51" s="3">
        <f t="shared" si="3"/>
        <v>48</v>
      </c>
      <c r="E51" s="2" t="s">
        <v>41</v>
      </c>
      <c r="F51" s="43" t="s">
        <v>96</v>
      </c>
      <c r="G51" s="2" t="s">
        <v>7</v>
      </c>
      <c r="H51" s="7">
        <v>10.1</v>
      </c>
      <c r="I51" s="2">
        <f t="shared" si="2"/>
        <v>36</v>
      </c>
      <c r="J51" s="2" t="s">
        <v>12</v>
      </c>
    </row>
    <row r="52" spans="1:10" ht="21.75" customHeight="1">
      <c r="A52" s="44" t="s">
        <v>61</v>
      </c>
      <c r="B52" s="3" t="s">
        <v>7</v>
      </c>
      <c r="C52" s="3">
        <v>10.6</v>
      </c>
      <c r="D52" s="3">
        <f t="shared" si="3"/>
        <v>31</v>
      </c>
      <c r="E52" s="2" t="s">
        <v>41</v>
      </c>
      <c r="F52" s="43" t="s">
        <v>97</v>
      </c>
      <c r="G52" s="2" t="s">
        <v>7</v>
      </c>
      <c r="H52" s="7">
        <v>9.2</v>
      </c>
      <c r="I52" s="2">
        <f t="shared" si="2"/>
        <v>19</v>
      </c>
      <c r="J52" s="2" t="s">
        <v>12</v>
      </c>
    </row>
    <row r="53" spans="1:10" ht="21.75" customHeight="1">
      <c r="A53" s="44" t="s">
        <v>62</v>
      </c>
      <c r="B53" s="3" t="s">
        <v>7</v>
      </c>
      <c r="C53" s="3">
        <v>11.4</v>
      </c>
      <c r="D53" s="3">
        <f t="shared" si="3"/>
        <v>48</v>
      </c>
      <c r="E53" s="2" t="s">
        <v>41</v>
      </c>
      <c r="F53" s="43" t="s">
        <v>98</v>
      </c>
      <c r="G53" s="2" t="s">
        <v>7</v>
      </c>
      <c r="H53" s="7">
        <v>8.9</v>
      </c>
      <c r="I53" s="2">
        <f t="shared" si="2"/>
        <v>14</v>
      </c>
      <c r="J53" s="2" t="s">
        <v>12</v>
      </c>
    </row>
    <row r="54" spans="1:10" ht="21.75" customHeight="1">
      <c r="A54" s="109" t="s">
        <v>63</v>
      </c>
      <c r="B54" s="108" t="s">
        <v>7</v>
      </c>
      <c r="C54" s="108">
        <v>8.9</v>
      </c>
      <c r="D54" s="108">
        <f t="shared" si="3"/>
        <v>2</v>
      </c>
      <c r="E54" s="110" t="s">
        <v>41</v>
      </c>
      <c r="F54" s="133" t="s">
        <v>238</v>
      </c>
      <c r="G54" s="110" t="s">
        <v>7</v>
      </c>
      <c r="H54" s="136">
        <v>7.8</v>
      </c>
      <c r="I54" s="110">
        <f t="shared" si="2"/>
        <v>1</v>
      </c>
      <c r="J54" s="110" t="s">
        <v>12</v>
      </c>
    </row>
    <row r="55" spans="1:10" ht="21.75" customHeight="1">
      <c r="A55" s="109" t="s">
        <v>75</v>
      </c>
      <c r="B55" s="108" t="s">
        <v>7</v>
      </c>
      <c r="C55" s="108">
        <v>10.7</v>
      </c>
      <c r="D55" s="108">
        <f t="shared" si="3"/>
        <v>32</v>
      </c>
      <c r="E55" s="110" t="s">
        <v>74</v>
      </c>
      <c r="F55" s="43" t="s">
        <v>99</v>
      </c>
      <c r="G55" s="2" t="s">
        <v>7</v>
      </c>
      <c r="H55" s="7"/>
      <c r="I55" s="2" t="e">
        <f t="shared" si="2"/>
        <v>#N/A</v>
      </c>
      <c r="J55" s="2" t="s">
        <v>12</v>
      </c>
    </row>
    <row r="56" spans="1:10" ht="21.75" customHeight="1">
      <c r="A56" s="44" t="s">
        <v>204</v>
      </c>
      <c r="B56" s="3" t="s">
        <v>7</v>
      </c>
      <c r="C56" s="3">
        <v>10.8</v>
      </c>
      <c r="D56" s="3">
        <f t="shared" si="3"/>
        <v>35</v>
      </c>
      <c r="E56" s="2" t="s">
        <v>74</v>
      </c>
      <c r="F56" s="90" t="s">
        <v>249</v>
      </c>
      <c r="G56" s="2" t="s">
        <v>7</v>
      </c>
      <c r="H56" s="31">
        <v>13.1</v>
      </c>
      <c r="I56" s="2">
        <f t="shared" si="2"/>
        <v>45</v>
      </c>
      <c r="J56" s="10"/>
    </row>
    <row r="57" spans="1:10" ht="21.75" customHeight="1" thickBot="1">
      <c r="A57" s="44" t="s">
        <v>76</v>
      </c>
      <c r="B57" s="3" t="s">
        <v>7</v>
      </c>
      <c r="C57" s="3">
        <v>11.2</v>
      </c>
      <c r="D57" s="3">
        <f t="shared" si="3"/>
        <v>43</v>
      </c>
      <c r="E57" s="2" t="s">
        <v>74</v>
      </c>
      <c r="F57" s="91" t="s">
        <v>248</v>
      </c>
      <c r="G57" s="2" t="s">
        <v>7</v>
      </c>
      <c r="H57" s="24">
        <v>9.5</v>
      </c>
      <c r="I57" s="22">
        <f t="shared" si="2"/>
        <v>27</v>
      </c>
      <c r="J57" s="22" t="s">
        <v>12</v>
      </c>
    </row>
    <row r="58" spans="1:9" ht="21.75" customHeight="1" thickTop="1">
      <c r="A58" s="43" t="s">
        <v>198</v>
      </c>
      <c r="B58" s="3" t="s">
        <v>7</v>
      </c>
      <c r="C58" s="3">
        <v>12.5</v>
      </c>
      <c r="D58" s="3">
        <f t="shared" si="3"/>
        <v>62</v>
      </c>
      <c r="E58" s="2" t="s">
        <v>13</v>
      </c>
      <c r="I58" s="93"/>
    </row>
    <row r="59" spans="1:9" ht="21.75" customHeight="1">
      <c r="A59" s="43" t="s">
        <v>199</v>
      </c>
      <c r="B59" s="3" t="s">
        <v>7</v>
      </c>
      <c r="C59" s="3">
        <v>12.1</v>
      </c>
      <c r="D59" s="3">
        <f t="shared" si="3"/>
        <v>60</v>
      </c>
      <c r="E59" s="2" t="s">
        <v>13</v>
      </c>
      <c r="I59" s="93"/>
    </row>
    <row r="60" spans="1:9" ht="21.75" customHeight="1">
      <c r="A60" s="43" t="s">
        <v>200</v>
      </c>
      <c r="B60" s="3" t="s">
        <v>7</v>
      </c>
      <c r="C60" s="3">
        <v>10.2</v>
      </c>
      <c r="D60" s="3">
        <f t="shared" si="3"/>
        <v>22</v>
      </c>
      <c r="E60" s="2" t="s">
        <v>13</v>
      </c>
      <c r="I60" s="93"/>
    </row>
    <row r="61" spans="1:9" ht="21.75" customHeight="1">
      <c r="A61" s="43" t="s">
        <v>150</v>
      </c>
      <c r="B61" s="3" t="s">
        <v>7</v>
      </c>
      <c r="C61" s="3">
        <v>10.7</v>
      </c>
      <c r="D61" s="3">
        <f t="shared" si="3"/>
        <v>32</v>
      </c>
      <c r="E61" s="2" t="s">
        <v>13</v>
      </c>
      <c r="I61" s="93"/>
    </row>
    <row r="62" spans="1:9" ht="21.75" customHeight="1">
      <c r="A62" s="43" t="s">
        <v>151</v>
      </c>
      <c r="B62" s="3" t="s">
        <v>7</v>
      </c>
      <c r="C62" s="3">
        <v>10.2</v>
      </c>
      <c r="D62" s="3">
        <f t="shared" si="3"/>
        <v>22</v>
      </c>
      <c r="E62" s="2" t="s">
        <v>13</v>
      </c>
      <c r="I62" s="93"/>
    </row>
    <row r="63" spans="1:9" ht="21.75" customHeight="1">
      <c r="A63" s="43" t="s">
        <v>152</v>
      </c>
      <c r="B63" s="3" t="s">
        <v>7</v>
      </c>
      <c r="C63" s="3">
        <v>10.1</v>
      </c>
      <c r="D63" s="3">
        <f t="shared" si="3"/>
        <v>20</v>
      </c>
      <c r="E63" s="2" t="s">
        <v>13</v>
      </c>
      <c r="I63" s="93"/>
    </row>
    <row r="64" spans="1:9" ht="21.75" customHeight="1">
      <c r="A64" s="44" t="s">
        <v>250</v>
      </c>
      <c r="B64" s="3" t="s">
        <v>7</v>
      </c>
      <c r="C64" s="3">
        <v>10.7</v>
      </c>
      <c r="D64" s="3">
        <f t="shared" si="3"/>
        <v>32</v>
      </c>
      <c r="E64" s="2" t="s">
        <v>13</v>
      </c>
      <c r="I64" s="93"/>
    </row>
    <row r="65" spans="1:9" ht="21.75" customHeight="1">
      <c r="A65" s="133" t="s">
        <v>153</v>
      </c>
      <c r="B65" s="108" t="s">
        <v>7</v>
      </c>
      <c r="C65" s="108">
        <v>9.9</v>
      </c>
      <c r="D65" s="108">
        <f t="shared" si="3"/>
        <v>16</v>
      </c>
      <c r="E65" s="110" t="s">
        <v>13</v>
      </c>
      <c r="I65" s="93"/>
    </row>
    <row r="66" spans="1:9" ht="21.75" customHeight="1">
      <c r="A66" s="43" t="s">
        <v>154</v>
      </c>
      <c r="B66" s="3" t="s">
        <v>7</v>
      </c>
      <c r="C66" s="3">
        <v>10.4</v>
      </c>
      <c r="D66" s="3">
        <f t="shared" si="3"/>
        <v>28</v>
      </c>
      <c r="E66" s="2" t="s">
        <v>13</v>
      </c>
      <c r="I66" s="93"/>
    </row>
    <row r="67" spans="1:9" ht="21.75" customHeight="1">
      <c r="A67" s="43" t="s">
        <v>156</v>
      </c>
      <c r="B67" s="3" t="s">
        <v>7</v>
      </c>
      <c r="C67" s="3">
        <v>10.3</v>
      </c>
      <c r="D67" s="3">
        <f t="shared" si="3"/>
        <v>25</v>
      </c>
      <c r="E67" s="2" t="s">
        <v>13</v>
      </c>
      <c r="I67" s="93"/>
    </row>
    <row r="68" spans="1:9" ht="21.75" customHeight="1">
      <c r="A68" s="43" t="s">
        <v>157</v>
      </c>
      <c r="B68" s="3" t="s">
        <v>7</v>
      </c>
      <c r="C68" s="3">
        <v>10.9</v>
      </c>
      <c r="D68" s="3">
        <f t="shared" si="3"/>
        <v>36</v>
      </c>
      <c r="E68" s="2" t="s">
        <v>13</v>
      </c>
      <c r="I68" s="93"/>
    </row>
    <row r="69" spans="1:9" ht="21.75" customHeight="1">
      <c r="A69" s="44" t="s">
        <v>158</v>
      </c>
      <c r="B69" s="3" t="s">
        <v>7</v>
      </c>
      <c r="C69" s="3">
        <v>13.1</v>
      </c>
      <c r="D69" s="3">
        <f t="shared" si="3"/>
        <v>64</v>
      </c>
      <c r="E69" s="2" t="s">
        <v>13</v>
      </c>
      <c r="I69" s="93"/>
    </row>
    <row r="70" spans="1:9" ht="21.75" customHeight="1">
      <c r="A70" s="44" t="s">
        <v>159</v>
      </c>
      <c r="B70" s="3" t="s">
        <v>7</v>
      </c>
      <c r="C70" s="3">
        <v>11.4</v>
      </c>
      <c r="D70" s="3">
        <f t="shared" si="3"/>
        <v>48</v>
      </c>
      <c r="E70" s="2" t="s">
        <v>13</v>
      </c>
      <c r="I70" s="93"/>
    </row>
    <row r="71" spans="1:9" ht="21.75" customHeight="1">
      <c r="A71" s="44" t="s">
        <v>160</v>
      </c>
      <c r="B71" s="3" t="s">
        <v>7</v>
      </c>
      <c r="C71" s="3">
        <v>10.3</v>
      </c>
      <c r="D71" s="3">
        <f t="shared" si="3"/>
        <v>25</v>
      </c>
      <c r="E71" s="2" t="s">
        <v>13</v>
      </c>
      <c r="I71" s="93"/>
    </row>
    <row r="72" spans="1:10" ht="21.75" customHeight="1" thickBot="1">
      <c r="A72" s="152" t="s">
        <v>23</v>
      </c>
      <c r="B72" s="152"/>
      <c r="C72" s="152"/>
      <c r="D72" s="152"/>
      <c r="E72" s="152"/>
      <c r="F72" s="158" t="s">
        <v>24</v>
      </c>
      <c r="G72" s="158"/>
      <c r="H72" s="158"/>
      <c r="I72" s="158"/>
      <c r="J72" s="158"/>
    </row>
    <row r="73" spans="1:10" ht="18" customHeight="1" thickTop="1">
      <c r="A73" s="94" t="s">
        <v>203</v>
      </c>
      <c r="B73" s="16" t="s">
        <v>6</v>
      </c>
      <c r="C73" s="16">
        <v>11.6</v>
      </c>
      <c r="D73" s="16">
        <f aca="true" t="shared" si="4" ref="D73:D82">RANK(C73,C$73:C$140,1)</f>
        <v>46</v>
      </c>
      <c r="E73" s="99" t="s">
        <v>13</v>
      </c>
      <c r="F73" s="95" t="s">
        <v>52</v>
      </c>
      <c r="G73" s="16" t="s">
        <v>6</v>
      </c>
      <c r="H73" s="16">
        <v>10.5</v>
      </c>
      <c r="I73" s="16">
        <f>RANK(H73,H$73:H$107,1)</f>
        <v>15</v>
      </c>
      <c r="J73" s="21" t="s">
        <v>13</v>
      </c>
    </row>
    <row r="74" spans="1:10" ht="18" customHeight="1">
      <c r="A74" s="96" t="s">
        <v>202</v>
      </c>
      <c r="B74" s="3" t="s">
        <v>6</v>
      </c>
      <c r="C74" s="3">
        <v>11.5</v>
      </c>
      <c r="D74" s="3">
        <f t="shared" si="4"/>
        <v>44</v>
      </c>
      <c r="E74" s="100" t="s">
        <v>13</v>
      </c>
      <c r="F74" s="151" t="s">
        <v>53</v>
      </c>
      <c r="G74" s="3" t="s">
        <v>6</v>
      </c>
      <c r="H74" s="3">
        <v>9</v>
      </c>
      <c r="I74" s="3">
        <f>RANK(H74,H$73:H$107,1)</f>
        <v>7</v>
      </c>
      <c r="J74" s="2" t="s">
        <v>13</v>
      </c>
    </row>
    <row r="75" spans="1:10" ht="18" customHeight="1">
      <c r="A75" s="96" t="s">
        <v>201</v>
      </c>
      <c r="B75" s="3" t="s">
        <v>6</v>
      </c>
      <c r="C75" s="3">
        <v>13.3</v>
      </c>
      <c r="D75" s="3">
        <f t="shared" si="4"/>
        <v>62</v>
      </c>
      <c r="E75" s="100" t="s">
        <v>13</v>
      </c>
      <c r="F75" s="129" t="s">
        <v>54</v>
      </c>
      <c r="G75" s="3" t="s">
        <v>6</v>
      </c>
      <c r="H75" s="3"/>
      <c r="I75" s="3" t="e">
        <f>RANK(H75,H$73:H$107,1)</f>
        <v>#N/A</v>
      </c>
      <c r="J75" s="2" t="s">
        <v>13</v>
      </c>
    </row>
    <row r="76" spans="1:10" ht="18" customHeight="1">
      <c r="A76" s="96" t="s">
        <v>161</v>
      </c>
      <c r="B76" s="3" t="s">
        <v>6</v>
      </c>
      <c r="C76" s="3">
        <v>10.2</v>
      </c>
      <c r="D76" s="3">
        <f t="shared" si="4"/>
        <v>18</v>
      </c>
      <c r="E76" s="100" t="s">
        <v>13</v>
      </c>
      <c r="F76" s="135" t="s">
        <v>35</v>
      </c>
      <c r="G76" s="108" t="s">
        <v>6</v>
      </c>
      <c r="H76" s="108">
        <v>8.8</v>
      </c>
      <c r="I76" s="108">
        <f>RANK(H76,H$73:H$107,1)</f>
        <v>4</v>
      </c>
      <c r="J76" s="110" t="s">
        <v>13</v>
      </c>
    </row>
    <row r="77" spans="1:10" ht="18" customHeight="1">
      <c r="A77" s="96" t="s">
        <v>162</v>
      </c>
      <c r="B77" s="3" t="s">
        <v>6</v>
      </c>
      <c r="C77" s="3">
        <v>10.1</v>
      </c>
      <c r="D77" s="3">
        <f t="shared" si="4"/>
        <v>14</v>
      </c>
      <c r="E77" s="100" t="s">
        <v>13</v>
      </c>
      <c r="F77" s="151" t="s">
        <v>36</v>
      </c>
      <c r="G77" s="3" t="s">
        <v>6</v>
      </c>
      <c r="H77" s="3">
        <v>9.1</v>
      </c>
      <c r="I77" s="3">
        <f>RANK(H77,H$73:H$107,1)</f>
        <v>8</v>
      </c>
      <c r="J77" s="2" t="s">
        <v>13</v>
      </c>
    </row>
    <row r="78" spans="1:10" ht="18" customHeight="1">
      <c r="A78" s="138" t="s">
        <v>163</v>
      </c>
      <c r="B78" s="108" t="s">
        <v>6</v>
      </c>
      <c r="C78" s="108">
        <v>9.4</v>
      </c>
      <c r="D78" s="108">
        <f t="shared" si="4"/>
        <v>1</v>
      </c>
      <c r="E78" s="139" t="s">
        <v>13</v>
      </c>
      <c r="F78" s="65"/>
      <c r="G78" s="3"/>
      <c r="H78" s="3"/>
      <c r="I78" s="3"/>
      <c r="J78" s="4"/>
    </row>
    <row r="79" spans="1:10" ht="18" customHeight="1">
      <c r="A79" s="140" t="s">
        <v>164</v>
      </c>
      <c r="B79" s="112" t="s">
        <v>6</v>
      </c>
      <c r="C79" s="112">
        <v>9.7</v>
      </c>
      <c r="D79" s="112">
        <f t="shared" si="4"/>
        <v>4</v>
      </c>
      <c r="E79" s="141" t="s">
        <v>13</v>
      </c>
      <c r="F79" s="43" t="s">
        <v>50</v>
      </c>
      <c r="G79" s="3" t="s">
        <v>6</v>
      </c>
      <c r="H79" s="3">
        <v>9.6</v>
      </c>
      <c r="I79" s="3">
        <f>RANK(H79,H$73:H$107,1)</f>
        <v>13</v>
      </c>
      <c r="J79" s="2" t="s">
        <v>41</v>
      </c>
    </row>
    <row r="80" spans="1:10" ht="18" customHeight="1">
      <c r="A80" s="96" t="s">
        <v>165</v>
      </c>
      <c r="B80" s="3" t="s">
        <v>6</v>
      </c>
      <c r="C80" s="3">
        <v>11.6</v>
      </c>
      <c r="D80" s="3">
        <f t="shared" si="4"/>
        <v>46</v>
      </c>
      <c r="E80" s="100" t="s">
        <v>13</v>
      </c>
      <c r="F80" s="43" t="s">
        <v>49</v>
      </c>
      <c r="G80" s="3" t="s">
        <v>6</v>
      </c>
      <c r="H80" s="3">
        <v>9.5</v>
      </c>
      <c r="I80" s="3">
        <f>RANK(H80,H$73:H$107,1)</f>
        <v>11</v>
      </c>
      <c r="J80" s="2" t="s">
        <v>41</v>
      </c>
    </row>
    <row r="81" spans="1:10" ht="18" customHeight="1">
      <c r="A81" s="96" t="s">
        <v>166</v>
      </c>
      <c r="B81" s="3" t="s">
        <v>6</v>
      </c>
      <c r="C81" s="3">
        <v>9.9</v>
      </c>
      <c r="D81" s="3">
        <f t="shared" si="4"/>
        <v>8</v>
      </c>
      <c r="E81" s="100" t="s">
        <v>13</v>
      </c>
      <c r="F81" s="43" t="s">
        <v>42</v>
      </c>
      <c r="G81" s="3" t="s">
        <v>6</v>
      </c>
      <c r="H81" s="3">
        <v>9.4</v>
      </c>
      <c r="I81" s="3">
        <f>RANK(H81,H$73:H$107,1)</f>
        <v>10</v>
      </c>
      <c r="J81" s="2" t="s">
        <v>41</v>
      </c>
    </row>
    <row r="82" spans="1:10" ht="18" customHeight="1">
      <c r="A82" s="97" t="s">
        <v>167</v>
      </c>
      <c r="B82" s="9" t="s">
        <v>6</v>
      </c>
      <c r="C82" s="9">
        <v>10</v>
      </c>
      <c r="D82" s="9">
        <f t="shared" si="4"/>
        <v>10</v>
      </c>
      <c r="E82" s="101" t="s">
        <v>13</v>
      </c>
      <c r="F82" s="133" t="s">
        <v>43</v>
      </c>
      <c r="G82" s="108" t="s">
        <v>6</v>
      </c>
      <c r="H82" s="108">
        <v>8</v>
      </c>
      <c r="I82" s="108">
        <f>RANK(H82,H$73:H$107,1)</f>
        <v>1</v>
      </c>
      <c r="J82" s="110" t="s">
        <v>41</v>
      </c>
    </row>
    <row r="83" spans="1:10" ht="18" customHeight="1">
      <c r="A83" s="44"/>
      <c r="B83" s="3"/>
      <c r="C83" s="3"/>
      <c r="D83" s="3"/>
      <c r="E83" s="2"/>
      <c r="F83" s="44"/>
      <c r="G83" s="3"/>
      <c r="H83" s="3"/>
      <c r="I83" s="3"/>
      <c r="J83" s="4"/>
    </row>
    <row r="84" spans="1:10" ht="18" customHeight="1">
      <c r="A84" s="70" t="s">
        <v>233</v>
      </c>
      <c r="B84" s="16" t="s">
        <v>6</v>
      </c>
      <c r="C84" s="16">
        <v>10.3</v>
      </c>
      <c r="D84" s="16">
        <f aca="true" t="shared" si="5" ref="D84:D95">RANK(C84,C$73:C$140,1)</f>
        <v>20</v>
      </c>
      <c r="E84" s="19" t="s">
        <v>41</v>
      </c>
      <c r="F84" s="43" t="s">
        <v>78</v>
      </c>
      <c r="G84" s="3" t="s">
        <v>6</v>
      </c>
      <c r="H84" s="3">
        <v>10.8</v>
      </c>
      <c r="I84" s="3">
        <f>RANK(H84,H$73:H$107,1)</f>
        <v>20</v>
      </c>
      <c r="J84" s="2" t="s">
        <v>74</v>
      </c>
    </row>
    <row r="85" spans="1:10" ht="18" customHeight="1">
      <c r="A85" s="44" t="s">
        <v>232</v>
      </c>
      <c r="B85" s="3" t="s">
        <v>6</v>
      </c>
      <c r="C85" s="3">
        <v>9.9</v>
      </c>
      <c r="D85" s="3">
        <f t="shared" si="5"/>
        <v>8</v>
      </c>
      <c r="E85" s="4" t="s">
        <v>41</v>
      </c>
      <c r="F85" s="43" t="s">
        <v>205</v>
      </c>
      <c r="G85" s="3" t="s">
        <v>6</v>
      </c>
      <c r="H85" s="3">
        <v>11</v>
      </c>
      <c r="I85" s="3">
        <f>RANK(H85,H$73:H$107,1)</f>
        <v>21</v>
      </c>
      <c r="J85" s="2" t="s">
        <v>74</v>
      </c>
    </row>
    <row r="86" spans="1:10" ht="18" customHeight="1">
      <c r="A86" s="44" t="s">
        <v>231</v>
      </c>
      <c r="B86" s="3" t="s">
        <v>6</v>
      </c>
      <c r="C86" s="3">
        <v>11.7</v>
      </c>
      <c r="D86" s="3">
        <f t="shared" si="5"/>
        <v>49</v>
      </c>
      <c r="E86" s="4" t="s">
        <v>41</v>
      </c>
      <c r="F86" s="133" t="s">
        <v>206</v>
      </c>
      <c r="G86" s="108" t="s">
        <v>6</v>
      </c>
      <c r="H86" s="108">
        <v>10.7</v>
      </c>
      <c r="I86" s="108">
        <f>RANK(H86,H$73:H$107,1)</f>
        <v>19</v>
      </c>
      <c r="J86" s="110" t="s">
        <v>74</v>
      </c>
    </row>
    <row r="87" spans="1:10" ht="18" customHeight="1">
      <c r="A87" s="44" t="s">
        <v>230</v>
      </c>
      <c r="B87" s="3" t="s">
        <v>6</v>
      </c>
      <c r="C87" s="3">
        <v>10.3</v>
      </c>
      <c r="D87" s="3">
        <f t="shared" si="5"/>
        <v>20</v>
      </c>
      <c r="E87" s="4" t="s">
        <v>41</v>
      </c>
      <c r="F87" s="43"/>
      <c r="G87" s="3"/>
      <c r="H87" s="3"/>
      <c r="I87" s="3"/>
      <c r="J87" s="2"/>
    </row>
    <row r="88" spans="1:10" ht="18" customHeight="1">
      <c r="A88" s="44" t="s">
        <v>65</v>
      </c>
      <c r="B88" s="3" t="s">
        <v>6</v>
      </c>
      <c r="C88" s="3">
        <v>13.2</v>
      </c>
      <c r="D88" s="3">
        <f t="shared" si="5"/>
        <v>61</v>
      </c>
      <c r="E88" s="4" t="s">
        <v>41</v>
      </c>
      <c r="F88" s="133" t="s">
        <v>51</v>
      </c>
      <c r="G88" s="108" t="s">
        <v>6</v>
      </c>
      <c r="H88" s="134">
        <v>10.1</v>
      </c>
      <c r="I88" s="108">
        <f>RANK(H88,H$73:H$107,1)</f>
        <v>14</v>
      </c>
      <c r="J88" s="110" t="s">
        <v>12</v>
      </c>
    </row>
    <row r="89" spans="1:9" ht="18" customHeight="1">
      <c r="A89" s="44" t="s">
        <v>66</v>
      </c>
      <c r="B89" s="3" t="s">
        <v>6</v>
      </c>
      <c r="C89" s="3">
        <v>11.8</v>
      </c>
      <c r="D89" s="3">
        <f t="shared" si="5"/>
        <v>52</v>
      </c>
      <c r="E89" s="4" t="s">
        <v>41</v>
      </c>
      <c r="F89" s="43"/>
      <c r="G89" s="3"/>
      <c r="H89" s="4"/>
      <c r="I89" s="3"/>
    </row>
    <row r="90" spans="1:10" ht="18" customHeight="1">
      <c r="A90" s="44" t="s">
        <v>64</v>
      </c>
      <c r="B90" s="3" t="s">
        <v>6</v>
      </c>
      <c r="C90" s="3">
        <v>11.4</v>
      </c>
      <c r="D90" s="3">
        <f t="shared" si="5"/>
        <v>41</v>
      </c>
      <c r="E90" s="4" t="s">
        <v>41</v>
      </c>
      <c r="F90" s="109" t="s">
        <v>196</v>
      </c>
      <c r="G90" s="108" t="s">
        <v>6</v>
      </c>
      <c r="H90" s="108">
        <v>10.5</v>
      </c>
      <c r="I90" s="108">
        <f>RANK(H90,H$73:H$107,1)</f>
        <v>15</v>
      </c>
      <c r="J90" s="110" t="s">
        <v>10</v>
      </c>
    </row>
    <row r="91" spans="1:10" ht="18" customHeight="1">
      <c r="A91" s="44" t="s">
        <v>69</v>
      </c>
      <c r="B91" s="3" t="s">
        <v>6</v>
      </c>
      <c r="C91" s="3">
        <v>10.2</v>
      </c>
      <c r="D91" s="3">
        <f t="shared" si="5"/>
        <v>18</v>
      </c>
      <c r="E91" s="4" t="s">
        <v>41</v>
      </c>
      <c r="F91" s="104" t="s">
        <v>197</v>
      </c>
      <c r="G91" s="3" t="s">
        <v>6</v>
      </c>
      <c r="H91" s="3"/>
      <c r="I91" s="3" t="e">
        <f>RANK(H91,H$73:H$107,1)</f>
        <v>#N/A</v>
      </c>
      <c r="J91" s="2" t="s">
        <v>10</v>
      </c>
    </row>
    <row r="92" spans="1:10" ht="18" customHeight="1">
      <c r="A92" s="44" t="s">
        <v>67</v>
      </c>
      <c r="B92" s="3" t="s">
        <v>6</v>
      </c>
      <c r="C92" s="3">
        <v>11.2</v>
      </c>
      <c r="D92" s="3">
        <f t="shared" si="5"/>
        <v>38</v>
      </c>
      <c r="E92" s="4" t="s">
        <v>41</v>
      </c>
      <c r="F92" s="43"/>
      <c r="G92" s="3"/>
      <c r="H92" s="3"/>
      <c r="I92" s="3"/>
      <c r="J92" s="2"/>
    </row>
    <row r="93" spans="1:10" ht="18" customHeight="1">
      <c r="A93" s="44" t="s">
        <v>68</v>
      </c>
      <c r="B93" s="3" t="s">
        <v>6</v>
      </c>
      <c r="C93" s="3">
        <v>10</v>
      </c>
      <c r="D93" s="3">
        <f t="shared" si="5"/>
        <v>10</v>
      </c>
      <c r="E93" s="4" t="s">
        <v>41</v>
      </c>
      <c r="F93" s="42" t="s">
        <v>221</v>
      </c>
      <c r="G93" s="3" t="s">
        <v>6</v>
      </c>
      <c r="H93" s="4">
        <v>10.5</v>
      </c>
      <c r="I93" s="3">
        <f aca="true" t="shared" si="6" ref="I93:I98">RANK(H93,H$73:H$107,1)</f>
        <v>15</v>
      </c>
      <c r="J93" s="2" t="s">
        <v>16</v>
      </c>
    </row>
    <row r="94" spans="1:10" ht="18" customHeight="1">
      <c r="A94" s="43" t="s">
        <v>70</v>
      </c>
      <c r="B94" s="3" t="s">
        <v>6</v>
      </c>
      <c r="C94" s="3">
        <v>10.7</v>
      </c>
      <c r="D94" s="3">
        <f t="shared" si="5"/>
        <v>30</v>
      </c>
      <c r="E94" s="4" t="s">
        <v>41</v>
      </c>
      <c r="F94" s="109" t="s">
        <v>112</v>
      </c>
      <c r="G94" s="108" t="s">
        <v>6</v>
      </c>
      <c r="H94" s="134">
        <v>8.4</v>
      </c>
      <c r="I94" s="108">
        <f t="shared" si="6"/>
        <v>2</v>
      </c>
      <c r="J94" s="110" t="s">
        <v>16</v>
      </c>
    </row>
    <row r="95" spans="1:10" ht="18" customHeight="1">
      <c r="A95" s="122" t="s">
        <v>71</v>
      </c>
      <c r="B95" s="123" t="s">
        <v>6</v>
      </c>
      <c r="C95" s="123">
        <v>9.7</v>
      </c>
      <c r="D95" s="123">
        <f t="shared" si="5"/>
        <v>4</v>
      </c>
      <c r="E95" s="124" t="s">
        <v>41</v>
      </c>
      <c r="F95" s="43" t="s">
        <v>113</v>
      </c>
      <c r="G95" s="3" t="s">
        <v>6</v>
      </c>
      <c r="H95" s="4">
        <v>12.5</v>
      </c>
      <c r="I95" s="3">
        <f t="shared" si="6"/>
        <v>23</v>
      </c>
      <c r="J95" s="2" t="s">
        <v>16</v>
      </c>
    </row>
    <row r="96" spans="1:10" ht="18" customHeight="1">
      <c r="A96" s="44"/>
      <c r="B96" s="3"/>
      <c r="C96" s="3"/>
      <c r="D96" s="3"/>
      <c r="E96" s="4"/>
      <c r="F96" s="42" t="s">
        <v>114</v>
      </c>
      <c r="G96" s="3" t="s">
        <v>6</v>
      </c>
      <c r="H96" s="4">
        <v>11.1</v>
      </c>
      <c r="I96" s="3">
        <f t="shared" si="6"/>
        <v>22</v>
      </c>
      <c r="J96" s="2" t="s">
        <v>16</v>
      </c>
    </row>
    <row r="97" spans="1:10" ht="18" customHeight="1">
      <c r="A97" s="125" t="s">
        <v>194</v>
      </c>
      <c r="B97" s="126" t="s">
        <v>6</v>
      </c>
      <c r="C97" s="126">
        <v>11.4</v>
      </c>
      <c r="D97" s="126">
        <f>RANK(C97,C$73:C$140,1)</f>
        <v>41</v>
      </c>
      <c r="E97" s="127" t="s">
        <v>10</v>
      </c>
      <c r="F97" s="137" t="s">
        <v>115</v>
      </c>
      <c r="G97" s="112" t="s">
        <v>6</v>
      </c>
      <c r="H97" s="128">
        <v>8.8</v>
      </c>
      <c r="I97" s="112">
        <f t="shared" si="6"/>
        <v>4</v>
      </c>
      <c r="J97" s="113" t="s">
        <v>16</v>
      </c>
    </row>
    <row r="98" spans="1:10" ht="18" customHeight="1">
      <c r="A98" s="43"/>
      <c r="B98" s="3"/>
      <c r="C98" s="3"/>
      <c r="D98" s="3"/>
      <c r="E98" s="7"/>
      <c r="F98" s="137" t="s">
        <v>116</v>
      </c>
      <c r="G98" s="112" t="s">
        <v>6</v>
      </c>
      <c r="H98" s="128">
        <v>8.7</v>
      </c>
      <c r="I98" s="112">
        <f t="shared" si="6"/>
        <v>3</v>
      </c>
      <c r="J98" s="113" t="s">
        <v>16</v>
      </c>
    </row>
    <row r="99" spans="1:10" ht="18" customHeight="1">
      <c r="A99" s="51" t="s">
        <v>169</v>
      </c>
      <c r="B99" s="16" t="s">
        <v>6</v>
      </c>
      <c r="C99" s="16">
        <v>12.2</v>
      </c>
      <c r="D99" s="16">
        <f aca="true" t="shared" si="7" ref="D99:D105">RANK(C99,C$73:C$140,1)</f>
        <v>56</v>
      </c>
      <c r="E99" s="21" t="s">
        <v>11</v>
      </c>
      <c r="F99" s="43"/>
      <c r="G99" s="3"/>
      <c r="H99" s="4"/>
      <c r="I99" s="3"/>
      <c r="J99" s="2"/>
    </row>
    <row r="100" spans="1:10" ht="18" customHeight="1">
      <c r="A100" s="43" t="s">
        <v>170</v>
      </c>
      <c r="B100" s="3" t="s">
        <v>6</v>
      </c>
      <c r="C100" s="3">
        <v>10.5</v>
      </c>
      <c r="D100" s="3">
        <f t="shared" si="7"/>
        <v>23</v>
      </c>
      <c r="E100" s="2" t="s">
        <v>11</v>
      </c>
      <c r="F100" s="43" t="s">
        <v>145</v>
      </c>
      <c r="G100" s="3" t="s">
        <v>6</v>
      </c>
      <c r="H100" s="4">
        <v>9.5</v>
      </c>
      <c r="I100" s="3">
        <f>RANK(H100,H$73:H$107,1)</f>
        <v>11</v>
      </c>
      <c r="J100" s="2" t="s">
        <v>11</v>
      </c>
    </row>
    <row r="101" spans="1:10" ht="18" customHeight="1">
      <c r="A101" s="43" t="s">
        <v>171</v>
      </c>
      <c r="B101" s="3" t="s">
        <v>6</v>
      </c>
      <c r="C101" s="3">
        <v>10.5</v>
      </c>
      <c r="D101" s="3">
        <f t="shared" si="7"/>
        <v>23</v>
      </c>
      <c r="E101" s="2" t="s">
        <v>11</v>
      </c>
      <c r="F101" s="133" t="s">
        <v>146</v>
      </c>
      <c r="G101" s="108" t="s">
        <v>6</v>
      </c>
      <c r="H101" s="134">
        <v>8.9</v>
      </c>
      <c r="I101" s="108">
        <f>RANK(H101,H$73:H$107,1)</f>
        <v>6</v>
      </c>
      <c r="J101" s="110" t="s">
        <v>11</v>
      </c>
    </row>
    <row r="102" spans="1:10" ht="18" customHeight="1">
      <c r="A102" s="43" t="s">
        <v>141</v>
      </c>
      <c r="B102" s="3" t="s">
        <v>6</v>
      </c>
      <c r="C102" s="3">
        <v>11.3</v>
      </c>
      <c r="D102" s="3">
        <f t="shared" si="7"/>
        <v>39</v>
      </c>
      <c r="E102" s="2" t="s">
        <v>11</v>
      </c>
      <c r="F102" s="43" t="s">
        <v>147</v>
      </c>
      <c r="G102" s="3" t="s">
        <v>6</v>
      </c>
      <c r="H102" s="4">
        <v>10.5</v>
      </c>
      <c r="I102" s="3">
        <f>RANK(H102,H$73:H$107,1)</f>
        <v>15</v>
      </c>
      <c r="J102" s="2" t="s">
        <v>11</v>
      </c>
    </row>
    <row r="103" spans="1:10" ht="18" customHeight="1">
      <c r="A103" s="133" t="s">
        <v>142</v>
      </c>
      <c r="B103" s="108" t="s">
        <v>6</v>
      </c>
      <c r="C103" s="108">
        <v>9.8</v>
      </c>
      <c r="D103" s="108">
        <f t="shared" si="7"/>
        <v>6</v>
      </c>
      <c r="E103" s="110" t="s">
        <v>11</v>
      </c>
      <c r="F103" s="104" t="s">
        <v>148</v>
      </c>
      <c r="G103" s="3" t="s">
        <v>6</v>
      </c>
      <c r="H103" s="3"/>
      <c r="I103" s="3" t="e">
        <f>RANK(H103,H$73:H$107,1)</f>
        <v>#N/A</v>
      </c>
      <c r="J103" s="2" t="s">
        <v>11</v>
      </c>
    </row>
    <row r="104" spans="1:10" ht="18" customHeight="1">
      <c r="A104" s="43" t="s">
        <v>143</v>
      </c>
      <c r="B104" s="3" t="s">
        <v>6</v>
      </c>
      <c r="C104" s="3">
        <v>11.7</v>
      </c>
      <c r="D104" s="3">
        <f t="shared" si="7"/>
        <v>49</v>
      </c>
      <c r="E104" s="2" t="s">
        <v>11</v>
      </c>
      <c r="F104" s="43" t="s">
        <v>149</v>
      </c>
      <c r="G104" s="3" t="s">
        <v>6</v>
      </c>
      <c r="H104" s="4">
        <v>9.3</v>
      </c>
      <c r="I104" s="3">
        <f>RANK(H104,H$73:H$107,1)</f>
        <v>9</v>
      </c>
      <c r="J104" s="2" t="s">
        <v>11</v>
      </c>
    </row>
    <row r="105" spans="1:5" ht="21.75" customHeight="1">
      <c r="A105" s="90" t="s">
        <v>144</v>
      </c>
      <c r="B105" s="9" t="s">
        <v>6</v>
      </c>
      <c r="C105" s="9">
        <v>10.1</v>
      </c>
      <c r="D105" s="9">
        <f t="shared" si="7"/>
        <v>14</v>
      </c>
      <c r="E105" s="10" t="s">
        <v>11</v>
      </c>
    </row>
    <row r="106" spans="1:5" ht="21.75" customHeight="1" thickBot="1">
      <c r="A106" s="152" t="s">
        <v>23</v>
      </c>
      <c r="B106" s="152"/>
      <c r="C106" s="152"/>
      <c r="D106" s="152"/>
      <c r="E106" s="152"/>
    </row>
    <row r="107" spans="1:5" ht="21.75" customHeight="1" thickTop="1">
      <c r="A107" s="51" t="s">
        <v>189</v>
      </c>
      <c r="B107" s="16" t="s">
        <v>6</v>
      </c>
      <c r="C107" s="16">
        <v>10.8</v>
      </c>
      <c r="D107" s="16">
        <f aca="true" t="shared" si="8" ref="D107:D120">RANK(C107,C$73:C$140,1)</f>
        <v>32</v>
      </c>
      <c r="E107" s="21" t="s">
        <v>12</v>
      </c>
    </row>
    <row r="108" spans="1:5" ht="21.75" customHeight="1">
      <c r="A108" s="43" t="s">
        <v>190</v>
      </c>
      <c r="B108" s="3" t="s">
        <v>6</v>
      </c>
      <c r="C108" s="3">
        <v>11.1</v>
      </c>
      <c r="D108" s="3">
        <f t="shared" si="8"/>
        <v>36</v>
      </c>
      <c r="E108" s="2" t="s">
        <v>12</v>
      </c>
    </row>
    <row r="109" spans="1:5" ht="21.75" customHeight="1">
      <c r="A109" s="43" t="s">
        <v>191</v>
      </c>
      <c r="B109" s="3" t="s">
        <v>6</v>
      </c>
      <c r="C109" s="3">
        <v>12.1</v>
      </c>
      <c r="D109" s="3">
        <f t="shared" si="8"/>
        <v>55</v>
      </c>
      <c r="E109" s="2" t="s">
        <v>12</v>
      </c>
    </row>
    <row r="110" spans="1:5" ht="21.75" customHeight="1">
      <c r="A110" s="43" t="s">
        <v>192</v>
      </c>
      <c r="B110" s="3" t="s">
        <v>6</v>
      </c>
      <c r="C110" s="3">
        <v>11.1</v>
      </c>
      <c r="D110" s="3">
        <f t="shared" si="8"/>
        <v>36</v>
      </c>
      <c r="E110" s="2" t="s">
        <v>12</v>
      </c>
    </row>
    <row r="111" spans="1:5" ht="21.75" customHeight="1">
      <c r="A111" s="43" t="s">
        <v>83</v>
      </c>
      <c r="B111" s="3" t="s">
        <v>6</v>
      </c>
      <c r="C111" s="3">
        <v>11.3</v>
      </c>
      <c r="D111" s="3">
        <f t="shared" si="8"/>
        <v>39</v>
      </c>
      <c r="E111" s="2" t="s">
        <v>12</v>
      </c>
    </row>
    <row r="112" spans="1:5" ht="21.75" customHeight="1">
      <c r="A112" s="131" t="s">
        <v>84</v>
      </c>
      <c r="B112" s="112" t="s">
        <v>6</v>
      </c>
      <c r="C112" s="112">
        <v>9.8</v>
      </c>
      <c r="D112" s="112">
        <f t="shared" si="8"/>
        <v>6</v>
      </c>
      <c r="E112" s="113" t="s">
        <v>12</v>
      </c>
    </row>
    <row r="113" spans="1:5" ht="21.75" customHeight="1">
      <c r="A113" s="43" t="s">
        <v>85</v>
      </c>
      <c r="B113" s="3" t="s">
        <v>6</v>
      </c>
      <c r="C113" s="3">
        <v>10.3</v>
      </c>
      <c r="D113" s="3">
        <f t="shared" si="8"/>
        <v>20</v>
      </c>
      <c r="E113" s="2" t="s">
        <v>12</v>
      </c>
    </row>
    <row r="114" spans="1:5" ht="21.75" customHeight="1">
      <c r="A114" s="43" t="s">
        <v>86</v>
      </c>
      <c r="B114" s="3" t="s">
        <v>6</v>
      </c>
      <c r="C114" s="3">
        <v>11.8</v>
      </c>
      <c r="D114" s="3">
        <f t="shared" si="8"/>
        <v>52</v>
      </c>
      <c r="E114" s="2" t="s">
        <v>12</v>
      </c>
    </row>
    <row r="115" spans="1:5" ht="21.75" customHeight="1">
      <c r="A115" s="43" t="s">
        <v>87</v>
      </c>
      <c r="B115" s="3" t="s">
        <v>6</v>
      </c>
      <c r="C115" s="4">
        <v>10.9</v>
      </c>
      <c r="D115" s="3">
        <f t="shared" si="8"/>
        <v>34</v>
      </c>
      <c r="E115" s="2" t="s">
        <v>12</v>
      </c>
    </row>
    <row r="116" spans="1:5" ht="21.75" customHeight="1">
      <c r="A116" s="43" t="s">
        <v>88</v>
      </c>
      <c r="B116" s="3" t="s">
        <v>6</v>
      </c>
      <c r="C116" s="4">
        <v>10.8</v>
      </c>
      <c r="D116" s="3">
        <f t="shared" si="8"/>
        <v>32</v>
      </c>
      <c r="E116" s="2" t="s">
        <v>12</v>
      </c>
    </row>
    <row r="117" spans="1:5" ht="21.75" customHeight="1">
      <c r="A117" s="43" t="s">
        <v>89</v>
      </c>
      <c r="B117" s="3" t="s">
        <v>6</v>
      </c>
      <c r="C117" s="4">
        <v>10.1</v>
      </c>
      <c r="D117" s="3">
        <f t="shared" si="8"/>
        <v>14</v>
      </c>
      <c r="E117" s="2" t="s">
        <v>12</v>
      </c>
    </row>
    <row r="118" spans="1:5" ht="21.75" customHeight="1">
      <c r="A118" s="43" t="s">
        <v>90</v>
      </c>
      <c r="B118" s="3" t="s">
        <v>6</v>
      </c>
      <c r="C118" s="4">
        <v>10.5</v>
      </c>
      <c r="D118" s="3">
        <f t="shared" si="8"/>
        <v>23</v>
      </c>
      <c r="E118" s="2" t="s">
        <v>12</v>
      </c>
    </row>
    <row r="119" spans="1:5" ht="21.75" customHeight="1">
      <c r="A119" s="133" t="s">
        <v>91</v>
      </c>
      <c r="B119" s="108" t="s">
        <v>6</v>
      </c>
      <c r="C119" s="134">
        <v>9.5</v>
      </c>
      <c r="D119" s="108">
        <f t="shared" si="8"/>
        <v>2</v>
      </c>
      <c r="E119" s="110" t="s">
        <v>12</v>
      </c>
    </row>
    <row r="120" spans="1:5" ht="21.75" customHeight="1">
      <c r="A120" s="90" t="s">
        <v>92</v>
      </c>
      <c r="B120" s="9" t="s">
        <v>6</v>
      </c>
      <c r="C120" s="66">
        <v>10.5</v>
      </c>
      <c r="D120" s="9">
        <f t="shared" si="8"/>
        <v>23</v>
      </c>
      <c r="E120" s="10" t="s">
        <v>12</v>
      </c>
    </row>
    <row r="121" spans="1:5" ht="21.75" customHeight="1">
      <c r="A121" s="43"/>
      <c r="B121" s="3"/>
      <c r="C121" s="4"/>
      <c r="D121" s="3"/>
      <c r="E121" s="2"/>
    </row>
    <row r="122" spans="1:5" ht="21.75" customHeight="1">
      <c r="A122" s="42" t="s">
        <v>207</v>
      </c>
      <c r="B122" s="16" t="s">
        <v>6</v>
      </c>
      <c r="C122" s="19">
        <v>12.3</v>
      </c>
      <c r="D122" s="16">
        <f aca="true" t="shared" si="9" ref="D122:D130">RANK(C122,C$73:C$140,1)</f>
        <v>58</v>
      </c>
      <c r="E122" s="21" t="s">
        <v>74</v>
      </c>
    </row>
    <row r="123" spans="1:5" ht="21.75" customHeight="1">
      <c r="A123" s="43" t="s">
        <v>208</v>
      </c>
      <c r="B123" s="3" t="s">
        <v>6</v>
      </c>
      <c r="C123" s="4">
        <v>12.6</v>
      </c>
      <c r="D123" s="3">
        <f t="shared" si="9"/>
        <v>60</v>
      </c>
      <c r="E123" s="2" t="s">
        <v>74</v>
      </c>
    </row>
    <row r="124" spans="1:5" ht="21.75" customHeight="1">
      <c r="A124" s="43" t="s">
        <v>209</v>
      </c>
      <c r="B124" s="3" t="s">
        <v>6</v>
      </c>
      <c r="C124" s="4">
        <v>12</v>
      </c>
      <c r="D124" s="3">
        <f t="shared" si="9"/>
        <v>54</v>
      </c>
      <c r="E124" s="2" t="s">
        <v>74</v>
      </c>
    </row>
    <row r="125" spans="1:5" ht="21.75" customHeight="1">
      <c r="A125" s="133" t="s">
        <v>79</v>
      </c>
      <c r="B125" s="110" t="s">
        <v>6</v>
      </c>
      <c r="C125" s="110">
        <v>9.6</v>
      </c>
      <c r="D125" s="108">
        <f t="shared" si="9"/>
        <v>3</v>
      </c>
      <c r="E125" s="110" t="s">
        <v>74</v>
      </c>
    </row>
    <row r="126" spans="1:5" ht="21.75" customHeight="1">
      <c r="A126" s="43" t="s">
        <v>80</v>
      </c>
      <c r="B126" s="2" t="s">
        <v>6</v>
      </c>
      <c r="C126" s="2">
        <v>10.1</v>
      </c>
      <c r="D126" s="3">
        <f t="shared" si="9"/>
        <v>14</v>
      </c>
      <c r="E126" s="2" t="s">
        <v>74</v>
      </c>
    </row>
    <row r="127" spans="1:5" ht="21.75" customHeight="1">
      <c r="A127" s="43" t="s">
        <v>81</v>
      </c>
      <c r="B127" s="2" t="s">
        <v>6</v>
      </c>
      <c r="C127" s="2">
        <v>10.5</v>
      </c>
      <c r="D127" s="3">
        <f t="shared" si="9"/>
        <v>23</v>
      </c>
      <c r="E127" s="2" t="s">
        <v>74</v>
      </c>
    </row>
    <row r="128" spans="1:5" ht="21.75" customHeight="1">
      <c r="A128" s="43" t="s">
        <v>82</v>
      </c>
      <c r="B128" s="2" t="s">
        <v>6</v>
      </c>
      <c r="C128" s="2">
        <v>11.4</v>
      </c>
      <c r="D128" s="3">
        <f t="shared" si="9"/>
        <v>41</v>
      </c>
      <c r="E128" s="2" t="s">
        <v>74</v>
      </c>
    </row>
    <row r="129" spans="1:5" ht="21.75" customHeight="1">
      <c r="A129" s="43" t="s">
        <v>72</v>
      </c>
      <c r="B129" s="2" t="s">
        <v>6</v>
      </c>
      <c r="C129" s="2">
        <v>11.7</v>
      </c>
      <c r="D129" s="3">
        <f t="shared" si="9"/>
        <v>49</v>
      </c>
      <c r="E129" s="2" t="s">
        <v>74</v>
      </c>
    </row>
    <row r="130" spans="1:5" ht="21.75" customHeight="1">
      <c r="A130" s="90" t="s">
        <v>73</v>
      </c>
      <c r="B130" s="10" t="s">
        <v>6</v>
      </c>
      <c r="C130" s="10">
        <v>10.5</v>
      </c>
      <c r="D130" s="9">
        <f t="shared" si="9"/>
        <v>23</v>
      </c>
      <c r="E130" s="10" t="s">
        <v>74</v>
      </c>
    </row>
    <row r="131" spans="1:5" ht="21.75" customHeight="1">
      <c r="A131" s="43"/>
      <c r="B131" s="2"/>
      <c r="C131" s="2"/>
      <c r="D131" s="3"/>
      <c r="E131" s="2"/>
    </row>
    <row r="132" spans="1:5" ht="21.75" customHeight="1">
      <c r="A132" s="70" t="s">
        <v>225</v>
      </c>
      <c r="B132" s="21" t="s">
        <v>6</v>
      </c>
      <c r="C132" s="21">
        <v>11.6</v>
      </c>
      <c r="D132" s="16">
        <f aca="true" t="shared" si="10" ref="D132:D140">RANK(C132,C$73:C$140,1)</f>
        <v>46</v>
      </c>
      <c r="E132" s="21" t="s">
        <v>16</v>
      </c>
    </row>
    <row r="133" spans="1:5" ht="21.75" customHeight="1">
      <c r="A133" s="44" t="s">
        <v>224</v>
      </c>
      <c r="B133" s="2" t="s">
        <v>6</v>
      </c>
      <c r="C133" s="2">
        <v>11.5</v>
      </c>
      <c r="D133" s="3">
        <f t="shared" si="10"/>
        <v>44</v>
      </c>
      <c r="E133" s="2" t="s">
        <v>16</v>
      </c>
    </row>
    <row r="134" spans="1:5" ht="21.75" customHeight="1">
      <c r="A134" s="109" t="s">
        <v>222</v>
      </c>
      <c r="B134" s="108" t="s">
        <v>6</v>
      </c>
      <c r="C134" s="134">
        <v>10</v>
      </c>
      <c r="D134" s="108">
        <f t="shared" si="10"/>
        <v>10</v>
      </c>
      <c r="E134" s="110" t="s">
        <v>16</v>
      </c>
    </row>
    <row r="135" spans="1:5" ht="21.75" customHeight="1">
      <c r="A135" s="44" t="s">
        <v>223</v>
      </c>
      <c r="B135" s="3" t="s">
        <v>6</v>
      </c>
      <c r="C135" s="4">
        <v>12.3</v>
      </c>
      <c r="D135" s="3">
        <f t="shared" si="10"/>
        <v>58</v>
      </c>
      <c r="E135" s="2" t="s">
        <v>16</v>
      </c>
    </row>
    <row r="136" spans="1:5" ht="21.75" customHeight="1">
      <c r="A136" s="43" t="s">
        <v>107</v>
      </c>
      <c r="B136" s="3" t="s">
        <v>6</v>
      </c>
      <c r="C136" s="4">
        <v>12.2</v>
      </c>
      <c r="D136" s="3">
        <f t="shared" si="10"/>
        <v>56</v>
      </c>
      <c r="E136" s="2" t="s">
        <v>16</v>
      </c>
    </row>
    <row r="137" spans="1:5" ht="21.75" customHeight="1">
      <c r="A137" s="43" t="s">
        <v>108</v>
      </c>
      <c r="B137" s="3" t="s">
        <v>6</v>
      </c>
      <c r="C137" s="4">
        <v>10</v>
      </c>
      <c r="D137" s="3">
        <f t="shared" si="10"/>
        <v>10</v>
      </c>
      <c r="E137" s="2" t="s">
        <v>16</v>
      </c>
    </row>
    <row r="138" spans="1:5" ht="21.75" customHeight="1">
      <c r="A138" s="43" t="s">
        <v>109</v>
      </c>
      <c r="B138" s="3" t="s">
        <v>6</v>
      </c>
      <c r="C138" s="4">
        <v>10.7</v>
      </c>
      <c r="D138" s="3">
        <f t="shared" si="10"/>
        <v>30</v>
      </c>
      <c r="E138" s="2" t="s">
        <v>16</v>
      </c>
    </row>
    <row r="139" spans="1:5" ht="21.75" customHeight="1">
      <c r="A139" s="43" t="s">
        <v>110</v>
      </c>
      <c r="B139" s="3" t="s">
        <v>6</v>
      </c>
      <c r="C139" s="4">
        <v>10.5</v>
      </c>
      <c r="D139" s="3">
        <f t="shared" si="10"/>
        <v>23</v>
      </c>
      <c r="E139" s="2" t="s">
        <v>16</v>
      </c>
    </row>
    <row r="140" spans="1:5" ht="21.75" customHeight="1" thickBot="1">
      <c r="A140" s="91" t="s">
        <v>111</v>
      </c>
      <c r="B140" s="17" t="s">
        <v>6</v>
      </c>
      <c r="C140" s="20">
        <v>11</v>
      </c>
      <c r="D140" s="17">
        <f t="shared" si="10"/>
        <v>35</v>
      </c>
      <c r="E140" s="22" t="s">
        <v>16</v>
      </c>
    </row>
    <row r="141" ht="21.75" customHeight="1" thickTop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</sheetData>
  <sheetProtection/>
  <mergeCells count="8">
    <mergeCell ref="A106:E106"/>
    <mergeCell ref="A1:E1"/>
    <mergeCell ref="F1:J1"/>
    <mergeCell ref="A42:B42"/>
    <mergeCell ref="D42:E42"/>
    <mergeCell ref="A72:E72"/>
    <mergeCell ref="F72:J72"/>
    <mergeCell ref="F34:G34"/>
  </mergeCells>
  <printOptions/>
  <pageMargins left="0.3937007874015748" right="0.3937007874015748" top="0.1968503937007874" bottom="0.3937007874015748" header="0.5118110236220472" footer="0.5118110236220472"/>
  <pageSetup orientation="portrait" paperSize="9" r:id="rId1"/>
  <rowBreaks count="4" manualBreakCount="4">
    <brk id="33" max="9" man="1"/>
    <brk id="71" max="9" man="1"/>
    <brk id="105" max="9" man="1"/>
    <brk id="140" max="9" man="1"/>
  </rowBreaks>
  <colBreaks count="1" manualBreakCount="1">
    <brk id="5" max="1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45"/>
  <sheetViews>
    <sheetView view="pageBreakPreview" zoomScale="130" zoomScaleNormal="55" zoomScaleSheetLayoutView="130" zoomScalePageLayoutView="0" workbookViewId="0" topLeftCell="B1">
      <selection activeCell="H10" sqref="H10"/>
    </sheetView>
  </sheetViews>
  <sheetFormatPr defaultColWidth="9.140625" defaultRowHeight="12.75"/>
  <cols>
    <col min="1" max="1" width="26.00390625" style="56" customWidth="1"/>
    <col min="2" max="2" width="4.421875" style="8" bestFit="1" customWidth="1"/>
    <col min="3" max="6" width="8.8515625" style="8" customWidth="1"/>
    <col min="7" max="7" width="21.00390625" style="92" customWidth="1"/>
    <col min="8" max="8" width="35.28125" style="56" customWidth="1"/>
    <col min="9" max="9" width="4.421875" style="8" bestFit="1" customWidth="1"/>
    <col min="10" max="12" width="8.8515625" style="8" customWidth="1"/>
    <col min="13" max="13" width="4.421875" style="8" bestFit="1" customWidth="1"/>
    <col min="14" max="14" width="19.140625" style="92" customWidth="1"/>
  </cols>
  <sheetData>
    <row r="1" spans="1:14" ht="25.5">
      <c r="A1" s="153" t="s">
        <v>17</v>
      </c>
      <c r="B1" s="153"/>
      <c r="C1" s="153"/>
      <c r="D1" s="153"/>
      <c r="E1" s="153"/>
      <c r="F1" s="153"/>
      <c r="G1" s="153"/>
      <c r="H1" s="153" t="s">
        <v>17</v>
      </c>
      <c r="I1" s="153"/>
      <c r="J1" s="153"/>
      <c r="K1" s="153"/>
      <c r="L1" s="153"/>
      <c r="M1" s="153"/>
      <c r="N1" s="153"/>
    </row>
    <row r="2" spans="1:14" ht="15.75">
      <c r="A2" s="162" t="s">
        <v>8</v>
      </c>
      <c r="B2" s="162"/>
      <c r="C2" s="162"/>
      <c r="D2" s="162"/>
      <c r="E2" s="162"/>
      <c r="F2" s="162"/>
      <c r="G2" s="162"/>
      <c r="H2" s="162" t="s">
        <v>14</v>
      </c>
      <c r="I2" s="162"/>
      <c r="J2" s="162"/>
      <c r="K2" s="162"/>
      <c r="L2" s="162"/>
      <c r="M2" s="162"/>
      <c r="N2" s="162"/>
    </row>
    <row r="3" spans="1:14" ht="52.5" customHeight="1" thickBot="1">
      <c r="A3" s="76" t="s">
        <v>0</v>
      </c>
      <c r="B3" s="77" t="s">
        <v>1</v>
      </c>
      <c r="C3" s="77" t="s">
        <v>2</v>
      </c>
      <c r="D3" s="77" t="s">
        <v>3</v>
      </c>
      <c r="E3" s="78" t="s">
        <v>15</v>
      </c>
      <c r="F3" s="77" t="s">
        <v>5</v>
      </c>
      <c r="G3" s="77" t="s">
        <v>9</v>
      </c>
      <c r="H3" s="76" t="s">
        <v>0</v>
      </c>
      <c r="I3" s="77" t="s">
        <v>1</v>
      </c>
      <c r="J3" s="77" t="s">
        <v>2</v>
      </c>
      <c r="K3" s="77" t="s">
        <v>3</v>
      </c>
      <c r="L3" s="78" t="s">
        <v>15</v>
      </c>
      <c r="M3" s="77" t="s">
        <v>5</v>
      </c>
      <c r="N3" s="77" t="s">
        <v>9</v>
      </c>
    </row>
    <row r="4" spans="1:14" ht="18" customHeight="1" thickTop="1">
      <c r="A4" s="58" t="s">
        <v>174</v>
      </c>
      <c r="B4" s="16" t="s">
        <v>7</v>
      </c>
      <c r="C4" s="21">
        <v>2</v>
      </c>
      <c r="D4" s="21">
        <v>2.05</v>
      </c>
      <c r="E4" s="21">
        <f>MAX(C4:D4)</f>
        <v>2.05</v>
      </c>
      <c r="F4" s="21">
        <f aca="true" t="shared" si="0" ref="F4:F43">RANK(E4,E$4:E$74)</f>
        <v>31</v>
      </c>
      <c r="G4" s="21" t="s">
        <v>11</v>
      </c>
      <c r="H4" s="58" t="s">
        <v>55</v>
      </c>
      <c r="I4" s="25" t="s">
        <v>7</v>
      </c>
      <c r="J4" s="21">
        <v>2.03</v>
      </c>
      <c r="K4" s="21">
        <v>1.98</v>
      </c>
      <c r="L4" s="21">
        <f>MAX(J4:K4)</f>
        <v>2.03</v>
      </c>
      <c r="M4" s="21">
        <f>RANK(L4,L$4:L$58)</f>
        <v>39</v>
      </c>
      <c r="N4" s="21" t="s">
        <v>13</v>
      </c>
    </row>
    <row r="5" spans="1:14" ht="18" customHeight="1">
      <c r="A5" s="57" t="s">
        <v>173</v>
      </c>
      <c r="B5" s="3" t="s">
        <v>7</v>
      </c>
      <c r="C5" s="2">
        <v>2.3</v>
      </c>
      <c r="D5" s="2">
        <v>2.37</v>
      </c>
      <c r="E5" s="2">
        <f>MAX(C5:D5)</f>
        <v>2.37</v>
      </c>
      <c r="F5" s="2">
        <f t="shared" si="0"/>
        <v>10</v>
      </c>
      <c r="G5" s="2" t="s">
        <v>11</v>
      </c>
      <c r="H5" s="56" t="s">
        <v>56</v>
      </c>
      <c r="I5" s="1" t="s">
        <v>7</v>
      </c>
      <c r="J5" s="2">
        <v>2.9</v>
      </c>
      <c r="K5" s="2">
        <v>3</v>
      </c>
      <c r="L5" s="2">
        <f aca="true" t="shared" si="1" ref="L5:L58">MAX(J5:K5)</f>
        <v>3</v>
      </c>
      <c r="M5" s="2">
        <f>RANK(L5,L$4:L$58)</f>
        <v>11</v>
      </c>
      <c r="N5" s="2" t="s">
        <v>13</v>
      </c>
    </row>
    <row r="6" spans="1:14" ht="18" customHeight="1">
      <c r="A6" s="57" t="s">
        <v>172</v>
      </c>
      <c r="B6" s="3" t="s">
        <v>7</v>
      </c>
      <c r="C6" s="2">
        <v>1.6</v>
      </c>
      <c r="D6" s="2">
        <v>1.56</v>
      </c>
      <c r="E6" s="2">
        <f aca="true" t="shared" si="2" ref="E6:E43">MAX(C6:D6)</f>
        <v>1.6</v>
      </c>
      <c r="F6" s="2">
        <f t="shared" si="0"/>
        <v>59</v>
      </c>
      <c r="G6" s="2" t="s">
        <v>11</v>
      </c>
      <c r="H6" s="57" t="s">
        <v>38</v>
      </c>
      <c r="I6" s="1" t="s">
        <v>7</v>
      </c>
      <c r="J6" s="2">
        <v>2.93</v>
      </c>
      <c r="K6" s="2">
        <v>3.04</v>
      </c>
      <c r="L6" s="2">
        <f t="shared" si="1"/>
        <v>3.04</v>
      </c>
      <c r="M6" s="2">
        <f>RANK(L6,L$4:L$58)</f>
        <v>10</v>
      </c>
      <c r="N6" s="2" t="s">
        <v>13</v>
      </c>
    </row>
    <row r="7" spans="1:14" ht="18" customHeight="1">
      <c r="A7" s="57" t="s">
        <v>135</v>
      </c>
      <c r="B7" s="3" t="s">
        <v>7</v>
      </c>
      <c r="C7" s="2">
        <v>2.27</v>
      </c>
      <c r="D7" s="2">
        <v>2.34</v>
      </c>
      <c r="E7" s="2">
        <f t="shared" si="2"/>
        <v>2.34</v>
      </c>
      <c r="F7" s="2">
        <f t="shared" si="0"/>
        <v>11</v>
      </c>
      <c r="G7" s="2" t="s">
        <v>11</v>
      </c>
      <c r="H7" s="105" t="s">
        <v>37</v>
      </c>
      <c r="I7" s="1" t="s">
        <v>7</v>
      </c>
      <c r="J7" s="2"/>
      <c r="K7" s="2"/>
      <c r="L7" s="2">
        <f t="shared" si="1"/>
        <v>0</v>
      </c>
      <c r="M7" s="2">
        <f>RANK(L7,L$4:L$58)</f>
        <v>45</v>
      </c>
      <c r="N7" s="2" t="s">
        <v>13</v>
      </c>
    </row>
    <row r="8" spans="1:14" ht="18" customHeight="1" thickBot="1">
      <c r="A8" s="69" t="s">
        <v>136</v>
      </c>
      <c r="B8" s="17" t="s">
        <v>7</v>
      </c>
      <c r="C8" s="22">
        <v>2</v>
      </c>
      <c r="D8" s="22">
        <v>1.97</v>
      </c>
      <c r="E8" s="22">
        <f t="shared" si="2"/>
        <v>2</v>
      </c>
      <c r="F8" s="22">
        <f t="shared" si="0"/>
        <v>36</v>
      </c>
      <c r="G8" s="22" t="s">
        <v>11</v>
      </c>
      <c r="H8" s="57" t="s">
        <v>39</v>
      </c>
      <c r="I8" s="1" t="s">
        <v>7</v>
      </c>
      <c r="J8" s="2">
        <v>2.48</v>
      </c>
      <c r="K8" s="2">
        <v>2.03</v>
      </c>
      <c r="L8" s="2">
        <f t="shared" si="1"/>
        <v>2.48</v>
      </c>
      <c r="M8" s="2">
        <f>RANK(L8,L$4:L$58)</f>
        <v>28</v>
      </c>
      <c r="N8" s="2" t="s">
        <v>13</v>
      </c>
    </row>
    <row r="9" spans="1:14" ht="18" customHeight="1" thickTop="1">
      <c r="A9" s="43" t="s">
        <v>240</v>
      </c>
      <c r="B9" s="3" t="s">
        <v>7</v>
      </c>
      <c r="C9" s="2">
        <v>1.55</v>
      </c>
      <c r="D9" s="2"/>
      <c r="E9" s="2">
        <f t="shared" si="2"/>
        <v>1.55</v>
      </c>
      <c r="F9" s="2">
        <f t="shared" si="0"/>
        <v>61</v>
      </c>
      <c r="G9" s="2" t="s">
        <v>12</v>
      </c>
      <c r="H9" s="57"/>
      <c r="I9" s="1"/>
      <c r="J9" s="2"/>
      <c r="K9" s="2"/>
      <c r="L9" s="2"/>
      <c r="M9" s="2"/>
      <c r="N9" s="2"/>
    </row>
    <row r="10" spans="1:14" ht="18" customHeight="1">
      <c r="A10" s="43" t="s">
        <v>241</v>
      </c>
      <c r="B10" s="3" t="s">
        <v>7</v>
      </c>
      <c r="C10" s="2">
        <v>1.63</v>
      </c>
      <c r="D10" s="2"/>
      <c r="E10" s="2">
        <f t="shared" si="2"/>
        <v>1.63</v>
      </c>
      <c r="F10" s="2">
        <f t="shared" si="0"/>
        <v>57</v>
      </c>
      <c r="G10" s="2" t="s">
        <v>12</v>
      </c>
      <c r="H10" s="57" t="s">
        <v>137</v>
      </c>
      <c r="I10" s="1" t="s">
        <v>7</v>
      </c>
      <c r="J10" s="2">
        <v>2.55</v>
      </c>
      <c r="K10" s="2">
        <v>2.61</v>
      </c>
      <c r="L10" s="2">
        <f t="shared" si="1"/>
        <v>2.61</v>
      </c>
      <c r="M10" s="2">
        <f>RANK(L10,L$4:L$58)</f>
        <v>23</v>
      </c>
      <c r="N10" s="2" t="s">
        <v>11</v>
      </c>
    </row>
    <row r="11" spans="1:14" ht="18" customHeight="1">
      <c r="A11" s="43" t="s">
        <v>242</v>
      </c>
      <c r="B11" s="3" t="s">
        <v>7</v>
      </c>
      <c r="C11" s="2">
        <v>1.72</v>
      </c>
      <c r="D11" s="2"/>
      <c r="E11" s="2">
        <f t="shared" si="2"/>
        <v>1.72</v>
      </c>
      <c r="F11" s="2">
        <f t="shared" si="0"/>
        <v>54</v>
      </c>
      <c r="G11" s="2" t="s">
        <v>12</v>
      </c>
      <c r="H11" s="57" t="s">
        <v>138</v>
      </c>
      <c r="I11" s="1" t="s">
        <v>7</v>
      </c>
      <c r="J11" s="2">
        <v>2.12</v>
      </c>
      <c r="K11" s="2">
        <v>2.25</v>
      </c>
      <c r="L11" s="2">
        <f t="shared" si="1"/>
        <v>2.25</v>
      </c>
      <c r="M11" s="2">
        <f>RANK(L11,L$4:L$58)</f>
        <v>34</v>
      </c>
      <c r="N11" s="2" t="s">
        <v>11</v>
      </c>
    </row>
    <row r="12" spans="1:14" ht="18" customHeight="1">
      <c r="A12" s="43" t="s">
        <v>243</v>
      </c>
      <c r="B12" s="3" t="s">
        <v>7</v>
      </c>
      <c r="C12" s="2">
        <v>2.23</v>
      </c>
      <c r="D12" s="2"/>
      <c r="E12" s="2">
        <f t="shared" si="2"/>
        <v>2.23</v>
      </c>
      <c r="F12" s="2">
        <f t="shared" si="0"/>
        <v>15</v>
      </c>
      <c r="G12" s="2" t="s">
        <v>12</v>
      </c>
      <c r="H12" s="57" t="s">
        <v>139</v>
      </c>
      <c r="I12" s="1" t="s">
        <v>7</v>
      </c>
      <c r="J12" s="2">
        <v>1.94</v>
      </c>
      <c r="K12" s="2">
        <v>2.05</v>
      </c>
      <c r="L12" s="2">
        <f t="shared" si="1"/>
        <v>2.05</v>
      </c>
      <c r="M12" s="2">
        <f>RANK(L12,L$4:L$58)</f>
        <v>38</v>
      </c>
      <c r="N12" s="2" t="s">
        <v>11</v>
      </c>
    </row>
    <row r="13" spans="1:14" ht="18" customHeight="1">
      <c r="A13" s="43" t="s">
        <v>245</v>
      </c>
      <c r="B13" s="3" t="s">
        <v>7</v>
      </c>
      <c r="C13" s="2">
        <v>2.1</v>
      </c>
      <c r="D13" s="2"/>
      <c r="E13" s="2">
        <f t="shared" si="2"/>
        <v>2.1</v>
      </c>
      <c r="F13" s="2">
        <f t="shared" si="0"/>
        <v>25</v>
      </c>
      <c r="G13" s="2" t="s">
        <v>12</v>
      </c>
      <c r="H13" s="55" t="s">
        <v>140</v>
      </c>
      <c r="I13" s="1" t="s">
        <v>7</v>
      </c>
      <c r="J13" s="2">
        <v>2.92</v>
      </c>
      <c r="K13" s="2">
        <v>3.1</v>
      </c>
      <c r="L13" s="2">
        <f t="shared" si="1"/>
        <v>3.1</v>
      </c>
      <c r="M13" s="2">
        <f>RANK(L13,L$4:L$58)</f>
        <v>7</v>
      </c>
      <c r="N13" s="2" t="s">
        <v>11</v>
      </c>
    </row>
    <row r="14" spans="1:14" ht="18" customHeight="1">
      <c r="A14" s="43" t="s">
        <v>244</v>
      </c>
      <c r="B14" s="3" t="s">
        <v>7</v>
      </c>
      <c r="C14" s="2">
        <v>2.07</v>
      </c>
      <c r="D14" s="2"/>
      <c r="E14" s="2">
        <f t="shared" si="2"/>
        <v>2.07</v>
      </c>
      <c r="F14" s="2">
        <f t="shared" si="0"/>
        <v>29</v>
      </c>
      <c r="G14" s="2" t="s">
        <v>12</v>
      </c>
      <c r="H14" s="55"/>
      <c r="I14" s="1"/>
      <c r="J14" s="2"/>
      <c r="K14" s="2"/>
      <c r="L14" s="2"/>
      <c r="M14" s="2"/>
      <c r="N14" s="2"/>
    </row>
    <row r="15" spans="1:14" ht="18" customHeight="1">
      <c r="A15" s="133" t="s">
        <v>252</v>
      </c>
      <c r="B15" s="108" t="s">
        <v>7</v>
      </c>
      <c r="C15" s="110">
        <v>2.78</v>
      </c>
      <c r="D15" s="110">
        <v>2.37</v>
      </c>
      <c r="E15" s="110">
        <f t="shared" si="2"/>
        <v>2.78</v>
      </c>
      <c r="F15" s="110">
        <f t="shared" si="0"/>
        <v>1</v>
      </c>
      <c r="G15" s="110" t="s">
        <v>12</v>
      </c>
      <c r="H15" s="55" t="s">
        <v>220</v>
      </c>
      <c r="I15" s="1" t="s">
        <v>7</v>
      </c>
      <c r="J15" s="2">
        <v>3.18</v>
      </c>
      <c r="K15" s="2">
        <v>3.12</v>
      </c>
      <c r="L15" s="2">
        <f t="shared" si="1"/>
        <v>3.18</v>
      </c>
      <c r="M15" s="2">
        <f aca="true" t="shared" si="3" ref="M15:M26">RANK(L15,L$4:L$58)</f>
        <v>5</v>
      </c>
      <c r="N15" s="2" t="s">
        <v>16</v>
      </c>
    </row>
    <row r="16" spans="1:14" ht="18" customHeight="1">
      <c r="A16" s="43" t="s">
        <v>246</v>
      </c>
      <c r="B16" s="3" t="s">
        <v>7</v>
      </c>
      <c r="C16" s="2">
        <v>1.42</v>
      </c>
      <c r="D16" s="2"/>
      <c r="E16" s="2">
        <f t="shared" si="2"/>
        <v>1.42</v>
      </c>
      <c r="F16" s="2">
        <f t="shared" si="0"/>
        <v>64</v>
      </c>
      <c r="G16" s="2" t="s">
        <v>12</v>
      </c>
      <c r="H16" s="57" t="s">
        <v>218</v>
      </c>
      <c r="I16" s="1" t="s">
        <v>7</v>
      </c>
      <c r="J16" s="2">
        <v>2.81</v>
      </c>
      <c r="K16" s="2">
        <v>2.7</v>
      </c>
      <c r="L16" s="2">
        <f t="shared" si="1"/>
        <v>2.81</v>
      </c>
      <c r="M16" s="2">
        <f t="shared" si="3"/>
        <v>17</v>
      </c>
      <c r="N16" s="2" t="s">
        <v>16</v>
      </c>
    </row>
    <row r="17" spans="1:14" ht="18" customHeight="1">
      <c r="A17" s="79" t="s">
        <v>122</v>
      </c>
      <c r="B17" s="3" t="s">
        <v>7</v>
      </c>
      <c r="C17" s="2">
        <v>2.69</v>
      </c>
      <c r="D17" s="2"/>
      <c r="E17" s="2">
        <f t="shared" si="2"/>
        <v>2.69</v>
      </c>
      <c r="F17" s="2">
        <f t="shared" si="0"/>
        <v>6</v>
      </c>
      <c r="G17" s="2" t="s">
        <v>12</v>
      </c>
      <c r="H17" s="105" t="s">
        <v>219</v>
      </c>
      <c r="I17" s="1" t="s">
        <v>7</v>
      </c>
      <c r="J17" s="2"/>
      <c r="K17" s="2"/>
      <c r="L17" s="2">
        <f t="shared" si="1"/>
        <v>0</v>
      </c>
      <c r="M17" s="2">
        <f t="shared" si="3"/>
        <v>45</v>
      </c>
      <c r="N17" s="2" t="s">
        <v>16</v>
      </c>
    </row>
    <row r="18" spans="1:14" ht="18" customHeight="1">
      <c r="A18" s="55" t="s">
        <v>104</v>
      </c>
      <c r="B18" s="3" t="s">
        <v>7</v>
      </c>
      <c r="C18" s="2">
        <v>2.27</v>
      </c>
      <c r="D18" s="2"/>
      <c r="E18" s="2">
        <f>MAX(C18:D18)</f>
        <v>2.27</v>
      </c>
      <c r="F18" s="2">
        <f t="shared" si="0"/>
        <v>13</v>
      </c>
      <c r="G18" s="2" t="s">
        <v>12</v>
      </c>
      <c r="H18" s="57" t="s">
        <v>127</v>
      </c>
      <c r="I18" s="1" t="s">
        <v>7</v>
      </c>
      <c r="J18" s="2">
        <v>2.2</v>
      </c>
      <c r="K18" s="2">
        <v>2.23</v>
      </c>
      <c r="L18" s="2">
        <f t="shared" si="1"/>
        <v>2.23</v>
      </c>
      <c r="M18" s="2">
        <f t="shared" si="3"/>
        <v>35</v>
      </c>
      <c r="N18" s="2" t="s">
        <v>16</v>
      </c>
    </row>
    <row r="19" spans="1:14" ht="18" customHeight="1">
      <c r="A19" s="105" t="s">
        <v>105</v>
      </c>
      <c r="B19" s="3" t="s">
        <v>7</v>
      </c>
      <c r="C19" s="2"/>
      <c r="D19" s="2"/>
      <c r="E19" s="2">
        <f t="shared" si="2"/>
        <v>0</v>
      </c>
      <c r="F19" s="2">
        <f t="shared" si="0"/>
        <v>67</v>
      </c>
      <c r="G19" s="2" t="s">
        <v>12</v>
      </c>
      <c r="H19" s="105" t="s">
        <v>128</v>
      </c>
      <c r="I19" s="1" t="s">
        <v>7</v>
      </c>
      <c r="J19" s="2"/>
      <c r="K19" s="2"/>
      <c r="L19" s="2">
        <f t="shared" si="1"/>
        <v>0</v>
      </c>
      <c r="M19" s="2">
        <f t="shared" si="3"/>
        <v>45</v>
      </c>
      <c r="N19" s="2" t="s">
        <v>16</v>
      </c>
    </row>
    <row r="20" spans="1:14" ht="18" customHeight="1">
      <c r="A20" s="105" t="s">
        <v>106</v>
      </c>
      <c r="B20" s="3" t="s">
        <v>7</v>
      </c>
      <c r="C20" s="2"/>
      <c r="D20" s="2"/>
      <c r="E20" s="2">
        <f t="shared" si="2"/>
        <v>0</v>
      </c>
      <c r="F20" s="2">
        <f t="shared" si="0"/>
        <v>67</v>
      </c>
      <c r="G20" s="2" t="s">
        <v>12</v>
      </c>
      <c r="H20" s="57" t="s">
        <v>251</v>
      </c>
      <c r="I20" s="1" t="s">
        <v>7</v>
      </c>
      <c r="J20" s="2">
        <v>2.8</v>
      </c>
      <c r="K20" s="2">
        <v>2.96</v>
      </c>
      <c r="L20" s="2">
        <f t="shared" si="1"/>
        <v>2.96</v>
      </c>
      <c r="M20" s="2">
        <f t="shared" si="3"/>
        <v>12</v>
      </c>
      <c r="N20" s="2" t="s">
        <v>16</v>
      </c>
    </row>
    <row r="21" spans="1:14" ht="18" customHeight="1">
      <c r="A21" s="55" t="s">
        <v>100</v>
      </c>
      <c r="B21" s="3" t="s">
        <v>7</v>
      </c>
      <c r="C21" s="2">
        <v>2.2</v>
      </c>
      <c r="D21" s="2"/>
      <c r="E21" s="2">
        <f t="shared" si="2"/>
        <v>2.2</v>
      </c>
      <c r="F21" s="2">
        <f t="shared" si="0"/>
        <v>17</v>
      </c>
      <c r="G21" s="2" t="s">
        <v>12</v>
      </c>
      <c r="H21" s="114" t="s">
        <v>129</v>
      </c>
      <c r="I21" s="11" t="s">
        <v>7</v>
      </c>
      <c r="J21" s="110">
        <v>3.12</v>
      </c>
      <c r="K21" s="110">
        <v>3.23</v>
      </c>
      <c r="L21" s="110">
        <f t="shared" si="1"/>
        <v>3.23</v>
      </c>
      <c r="M21" s="110">
        <f t="shared" si="3"/>
        <v>3</v>
      </c>
      <c r="N21" s="110" t="s">
        <v>16</v>
      </c>
    </row>
    <row r="22" spans="1:14" ht="18" customHeight="1">
      <c r="A22" s="55" t="s">
        <v>101</v>
      </c>
      <c r="B22" s="3" t="s">
        <v>7</v>
      </c>
      <c r="C22" s="2">
        <v>1.68</v>
      </c>
      <c r="D22" s="2"/>
      <c r="E22" s="2">
        <f t="shared" si="2"/>
        <v>1.68</v>
      </c>
      <c r="F22" s="2">
        <f t="shared" si="0"/>
        <v>55</v>
      </c>
      <c r="G22" s="2" t="s">
        <v>12</v>
      </c>
      <c r="H22" s="57" t="s">
        <v>134</v>
      </c>
      <c r="I22" s="1" t="s">
        <v>7</v>
      </c>
      <c r="J22" s="2">
        <v>2.88</v>
      </c>
      <c r="K22" s="2">
        <v>2.74</v>
      </c>
      <c r="L22" s="2">
        <f t="shared" si="1"/>
        <v>2.88</v>
      </c>
      <c r="M22" s="2">
        <f t="shared" si="3"/>
        <v>15</v>
      </c>
      <c r="N22" s="2" t="s">
        <v>16</v>
      </c>
    </row>
    <row r="23" spans="1:14" ht="18" customHeight="1">
      <c r="A23" s="55" t="s">
        <v>102</v>
      </c>
      <c r="B23" s="3" t="s">
        <v>7</v>
      </c>
      <c r="C23" s="2">
        <v>2.15</v>
      </c>
      <c r="D23" s="2"/>
      <c r="E23" s="2">
        <f t="shared" si="2"/>
        <v>2.15</v>
      </c>
      <c r="F23" s="2">
        <f t="shared" si="0"/>
        <v>20</v>
      </c>
      <c r="G23" s="2" t="s">
        <v>12</v>
      </c>
      <c r="H23" s="57" t="s">
        <v>132</v>
      </c>
      <c r="I23" s="1" t="s">
        <v>7</v>
      </c>
      <c r="J23" s="2">
        <v>2.77</v>
      </c>
      <c r="K23" s="2">
        <v>2.74</v>
      </c>
      <c r="L23" s="2">
        <f t="shared" si="1"/>
        <v>2.77</v>
      </c>
      <c r="M23" s="2">
        <f t="shared" si="3"/>
        <v>18</v>
      </c>
      <c r="N23" s="2" t="s">
        <v>16</v>
      </c>
    </row>
    <row r="24" spans="1:14" ht="18" customHeight="1">
      <c r="A24" s="61" t="s">
        <v>176</v>
      </c>
      <c r="B24" s="3" t="s">
        <v>7</v>
      </c>
      <c r="C24" s="2">
        <v>1.9</v>
      </c>
      <c r="D24" s="2"/>
      <c r="E24" s="2">
        <f t="shared" si="2"/>
        <v>1.9</v>
      </c>
      <c r="F24" s="2">
        <f t="shared" si="0"/>
        <v>43</v>
      </c>
      <c r="G24" s="2" t="s">
        <v>12</v>
      </c>
      <c r="H24" s="57" t="s">
        <v>130</v>
      </c>
      <c r="I24" s="1" t="s">
        <v>7</v>
      </c>
      <c r="J24" s="2">
        <v>2.56</v>
      </c>
      <c r="K24" s="2">
        <v>2.58</v>
      </c>
      <c r="L24" s="2">
        <f t="shared" si="1"/>
        <v>2.58</v>
      </c>
      <c r="M24" s="2">
        <f t="shared" si="3"/>
        <v>24</v>
      </c>
      <c r="N24" s="2" t="s">
        <v>16</v>
      </c>
    </row>
    <row r="25" spans="1:14" ht="18" customHeight="1">
      <c r="A25" s="42" t="s">
        <v>247</v>
      </c>
      <c r="B25" s="44"/>
      <c r="C25" s="44">
        <v>2.06</v>
      </c>
      <c r="D25" s="44"/>
      <c r="E25" s="2">
        <f t="shared" si="2"/>
        <v>2.06</v>
      </c>
      <c r="F25" s="2">
        <f t="shared" si="0"/>
        <v>30</v>
      </c>
      <c r="G25" s="42"/>
      <c r="H25" s="57" t="s">
        <v>133</v>
      </c>
      <c r="I25" s="1" t="s">
        <v>7</v>
      </c>
      <c r="J25" s="2">
        <v>2.12</v>
      </c>
      <c r="K25" s="2">
        <v>1.83</v>
      </c>
      <c r="L25" s="2">
        <f t="shared" si="1"/>
        <v>2.12</v>
      </c>
      <c r="M25" s="2">
        <f t="shared" si="3"/>
        <v>37</v>
      </c>
      <c r="N25" s="2" t="s">
        <v>16</v>
      </c>
    </row>
    <row r="26" spans="1:14" ht="18" customHeight="1" thickBot="1">
      <c r="A26" s="72" t="s">
        <v>103</v>
      </c>
      <c r="B26" s="17" t="s">
        <v>7</v>
      </c>
      <c r="C26" s="22">
        <v>2.62</v>
      </c>
      <c r="D26" s="22"/>
      <c r="E26" s="22">
        <f t="shared" si="2"/>
        <v>2.62</v>
      </c>
      <c r="F26" s="22">
        <f t="shared" si="0"/>
        <v>7</v>
      </c>
      <c r="G26" s="22" t="s">
        <v>12</v>
      </c>
      <c r="H26" s="55" t="s">
        <v>131</v>
      </c>
      <c r="I26" s="1" t="s">
        <v>7</v>
      </c>
      <c r="J26" s="2">
        <v>2.62</v>
      </c>
      <c r="K26" s="2">
        <v>2.67</v>
      </c>
      <c r="L26" s="2">
        <f t="shared" si="1"/>
        <v>2.67</v>
      </c>
      <c r="M26" s="2">
        <f t="shared" si="3"/>
        <v>20</v>
      </c>
      <c r="N26" s="2" t="s">
        <v>16</v>
      </c>
    </row>
    <row r="27" spans="1:14" ht="18" customHeight="1" thickTop="1">
      <c r="A27" s="79" t="s">
        <v>217</v>
      </c>
      <c r="B27" s="16" t="s">
        <v>7</v>
      </c>
      <c r="C27" s="21">
        <v>1.9</v>
      </c>
      <c r="D27" s="21">
        <v>1.5</v>
      </c>
      <c r="E27" s="21">
        <f t="shared" si="2"/>
        <v>1.9</v>
      </c>
      <c r="F27" s="21">
        <f t="shared" si="0"/>
        <v>43</v>
      </c>
      <c r="G27" s="21" t="s">
        <v>16</v>
      </c>
      <c r="H27" s="55"/>
      <c r="I27" s="1"/>
      <c r="J27" s="2"/>
      <c r="K27" s="2"/>
      <c r="L27" s="2"/>
      <c r="M27" s="2"/>
      <c r="N27" s="2"/>
    </row>
    <row r="28" spans="1:14" ht="18" customHeight="1">
      <c r="A28" s="55" t="s">
        <v>215</v>
      </c>
      <c r="B28" s="3" t="s">
        <v>7</v>
      </c>
      <c r="C28" s="2">
        <v>1.96</v>
      </c>
      <c r="D28" s="2">
        <v>1.9</v>
      </c>
      <c r="E28" s="2">
        <f t="shared" si="2"/>
        <v>1.96</v>
      </c>
      <c r="F28" s="2">
        <f t="shared" si="0"/>
        <v>40</v>
      </c>
      <c r="G28" s="2" t="s">
        <v>16</v>
      </c>
      <c r="H28" s="55" t="s">
        <v>47</v>
      </c>
      <c r="I28" s="1" t="s">
        <v>7</v>
      </c>
      <c r="J28" s="6">
        <v>1.87</v>
      </c>
      <c r="K28" s="6">
        <v>1.95</v>
      </c>
      <c r="L28" s="2">
        <f aca="true" t="shared" si="4" ref="L28:L34">MAX(J28:K28)</f>
        <v>1.95</v>
      </c>
      <c r="M28" s="2">
        <f>RANK(L28,L$4:L$58)</f>
        <v>41</v>
      </c>
      <c r="N28" s="2" t="s">
        <v>41</v>
      </c>
    </row>
    <row r="29" spans="1:14" ht="18" customHeight="1">
      <c r="A29" s="55" t="s">
        <v>216</v>
      </c>
      <c r="B29" s="3" t="s">
        <v>7</v>
      </c>
      <c r="C29" s="2">
        <v>1.29</v>
      </c>
      <c r="D29" s="2">
        <v>1.15</v>
      </c>
      <c r="E29" s="2">
        <f t="shared" si="2"/>
        <v>1.29</v>
      </c>
      <c r="F29" s="2">
        <f t="shared" si="0"/>
        <v>66</v>
      </c>
      <c r="G29" s="2" t="s">
        <v>16</v>
      </c>
      <c r="H29" s="55" t="s">
        <v>46</v>
      </c>
      <c r="I29" s="1" t="s">
        <v>7</v>
      </c>
      <c r="J29" s="6">
        <v>2.37</v>
      </c>
      <c r="K29" s="6">
        <v>1.91</v>
      </c>
      <c r="L29" s="2">
        <f t="shared" si="4"/>
        <v>2.37</v>
      </c>
      <c r="M29" s="2">
        <f>RANK(L29,L$4:L$58)</f>
        <v>32</v>
      </c>
      <c r="N29" s="2" t="s">
        <v>41</v>
      </c>
    </row>
    <row r="30" spans="1:14" ht="18" customHeight="1">
      <c r="A30" s="55" t="s">
        <v>211</v>
      </c>
      <c r="B30" s="3" t="s">
        <v>7</v>
      </c>
      <c r="C30" s="2">
        <v>1.8</v>
      </c>
      <c r="D30" s="2">
        <v>2.15</v>
      </c>
      <c r="E30" s="2">
        <f t="shared" si="2"/>
        <v>2.15</v>
      </c>
      <c r="F30" s="2">
        <f t="shared" si="0"/>
        <v>20</v>
      </c>
      <c r="G30" s="2" t="s">
        <v>16</v>
      </c>
      <c r="H30" s="57" t="s">
        <v>57</v>
      </c>
      <c r="I30" s="1" t="s">
        <v>7</v>
      </c>
      <c r="J30" s="6">
        <v>2.97</v>
      </c>
      <c r="K30" s="6">
        <v>3.08</v>
      </c>
      <c r="L30" s="2">
        <f t="shared" si="4"/>
        <v>3.08</v>
      </c>
      <c r="M30" s="2">
        <f>RANK(L30,L$4:L$58)</f>
        <v>8</v>
      </c>
      <c r="N30" s="2" t="s">
        <v>41</v>
      </c>
    </row>
    <row r="31" spans="1:14" ht="18" customHeight="1">
      <c r="A31" s="55" t="s">
        <v>212</v>
      </c>
      <c r="B31" s="3" t="s">
        <v>7</v>
      </c>
      <c r="C31" s="2">
        <v>2.02</v>
      </c>
      <c r="D31" s="2">
        <v>2.4</v>
      </c>
      <c r="E31" s="2">
        <f t="shared" si="2"/>
        <v>2.4</v>
      </c>
      <c r="F31" s="2">
        <f t="shared" si="0"/>
        <v>9</v>
      </c>
      <c r="G31" s="2" t="s">
        <v>16</v>
      </c>
      <c r="H31" s="55" t="s">
        <v>48</v>
      </c>
      <c r="I31" s="1" t="s">
        <v>7</v>
      </c>
      <c r="J31" s="6">
        <v>2.73</v>
      </c>
      <c r="K31" s="6">
        <v>2.7</v>
      </c>
      <c r="L31" s="2">
        <f t="shared" si="4"/>
        <v>2.73</v>
      </c>
      <c r="M31" s="2">
        <f>RANK(L31,L$4:L$58)</f>
        <v>19</v>
      </c>
      <c r="N31" s="2" t="s">
        <v>41</v>
      </c>
    </row>
    <row r="32" spans="1:14" ht="18" customHeight="1">
      <c r="A32" s="105" t="s">
        <v>213</v>
      </c>
      <c r="B32" s="3" t="s">
        <v>7</v>
      </c>
      <c r="C32" s="2"/>
      <c r="D32" s="2"/>
      <c r="E32" s="2">
        <f t="shared" si="2"/>
        <v>0</v>
      </c>
      <c r="F32" s="2">
        <f t="shared" si="0"/>
        <v>67</v>
      </c>
      <c r="G32" s="2" t="s">
        <v>16</v>
      </c>
      <c r="H32" s="55" t="s">
        <v>40</v>
      </c>
      <c r="I32" s="1" t="s">
        <v>7</v>
      </c>
      <c r="J32" s="6">
        <v>2.46</v>
      </c>
      <c r="K32" s="6">
        <v>2.39</v>
      </c>
      <c r="L32" s="2">
        <f t="shared" si="4"/>
        <v>2.46</v>
      </c>
      <c r="M32" s="2">
        <f>RANK(L32,L$4:L$58)</f>
        <v>30</v>
      </c>
      <c r="N32" s="2" t="s">
        <v>41</v>
      </c>
    </row>
    <row r="33" spans="1:14" ht="18" customHeight="1">
      <c r="A33" s="55" t="s">
        <v>214</v>
      </c>
      <c r="B33" s="3" t="s">
        <v>7</v>
      </c>
      <c r="C33" s="2">
        <v>1.97</v>
      </c>
      <c r="D33" s="2">
        <v>1.95</v>
      </c>
      <c r="E33" s="2">
        <f t="shared" si="2"/>
        <v>1.97</v>
      </c>
      <c r="F33" s="2">
        <f t="shared" si="0"/>
        <v>39</v>
      </c>
      <c r="G33" s="2" t="s">
        <v>16</v>
      </c>
      <c r="H33" s="55"/>
      <c r="I33" s="1"/>
      <c r="J33" s="6"/>
      <c r="K33" s="6"/>
      <c r="L33" s="2"/>
      <c r="M33" s="2"/>
      <c r="N33" s="2"/>
    </row>
    <row r="34" spans="1:14" ht="18" customHeight="1">
      <c r="A34" s="55" t="s">
        <v>117</v>
      </c>
      <c r="B34" s="3" t="s">
        <v>7</v>
      </c>
      <c r="C34" s="2">
        <v>2.73</v>
      </c>
      <c r="D34" s="2">
        <v>2.58</v>
      </c>
      <c r="E34" s="2">
        <f t="shared" si="2"/>
        <v>2.73</v>
      </c>
      <c r="F34" s="2">
        <f t="shared" si="0"/>
        <v>4</v>
      </c>
      <c r="G34" s="2" t="s">
        <v>16</v>
      </c>
      <c r="H34" s="55" t="s">
        <v>77</v>
      </c>
      <c r="I34" s="1" t="s">
        <v>7</v>
      </c>
      <c r="J34" s="6">
        <v>2.32</v>
      </c>
      <c r="K34" s="6">
        <v>2.47</v>
      </c>
      <c r="L34" s="2">
        <f t="shared" si="4"/>
        <v>2.47</v>
      </c>
      <c r="M34" s="2">
        <f>RANK(L34,L$4:L$58)</f>
        <v>29</v>
      </c>
      <c r="N34" s="2" t="s">
        <v>74</v>
      </c>
    </row>
    <row r="35" spans="1:14" ht="18" customHeight="1" thickBot="1">
      <c r="A35" s="55" t="s">
        <v>118</v>
      </c>
      <c r="B35" s="3" t="s">
        <v>7</v>
      </c>
      <c r="C35" s="2">
        <v>1.62</v>
      </c>
      <c r="D35" s="2">
        <v>1.64</v>
      </c>
      <c r="E35" s="2">
        <f t="shared" si="2"/>
        <v>1.64</v>
      </c>
      <c r="F35" s="2">
        <f t="shared" si="0"/>
        <v>56</v>
      </c>
      <c r="G35" s="2" t="s">
        <v>16</v>
      </c>
      <c r="H35" s="163" t="s">
        <v>236</v>
      </c>
      <c r="I35" s="164"/>
      <c r="J35" s="164"/>
      <c r="K35" s="166"/>
      <c r="L35" s="47"/>
      <c r="M35" s="47"/>
      <c r="N35" s="47"/>
    </row>
    <row r="36" spans="1:14" ht="18" customHeight="1" thickTop="1">
      <c r="A36" s="55" t="s">
        <v>119</v>
      </c>
      <c r="B36" s="3" t="s">
        <v>7</v>
      </c>
      <c r="C36" s="2">
        <v>2.26</v>
      </c>
      <c r="D36" s="2">
        <v>2.16</v>
      </c>
      <c r="E36" s="2">
        <f t="shared" si="2"/>
        <v>2.26</v>
      </c>
      <c r="F36" s="2">
        <f t="shared" si="0"/>
        <v>14</v>
      </c>
      <c r="G36" s="2" t="s">
        <v>16</v>
      </c>
      <c r="H36" s="79" t="s">
        <v>184</v>
      </c>
      <c r="I36" s="25" t="s">
        <v>7</v>
      </c>
      <c r="J36" s="21">
        <v>2.51</v>
      </c>
      <c r="K36" s="21"/>
      <c r="L36" s="21">
        <f t="shared" si="1"/>
        <v>2.51</v>
      </c>
      <c r="M36" s="21">
        <f aca="true" t="shared" si="5" ref="M36:M58">RANK(L36,L$4:L$58)</f>
        <v>26</v>
      </c>
      <c r="N36" s="21" t="s">
        <v>12</v>
      </c>
    </row>
    <row r="37" spans="1:14" ht="18" customHeight="1">
      <c r="A37" s="55" t="s">
        <v>120</v>
      </c>
      <c r="B37" s="3" t="s">
        <v>7</v>
      </c>
      <c r="C37" s="2">
        <v>1.88</v>
      </c>
      <c r="D37" s="2">
        <v>1.76</v>
      </c>
      <c r="E37" s="2">
        <f t="shared" si="2"/>
        <v>1.88</v>
      </c>
      <c r="F37" s="2">
        <f t="shared" si="0"/>
        <v>45</v>
      </c>
      <c r="G37" s="2" t="s">
        <v>16</v>
      </c>
      <c r="H37" s="105" t="s">
        <v>185</v>
      </c>
      <c r="I37" s="1" t="s">
        <v>7</v>
      </c>
      <c r="J37" s="2"/>
      <c r="K37" s="2"/>
      <c r="L37" s="2">
        <f t="shared" si="1"/>
        <v>0</v>
      </c>
      <c r="M37" s="2">
        <f t="shared" si="5"/>
        <v>45</v>
      </c>
      <c r="N37" s="2" t="s">
        <v>12</v>
      </c>
    </row>
    <row r="38" spans="1:14" ht="18" customHeight="1">
      <c r="A38" s="57" t="s">
        <v>121</v>
      </c>
      <c r="B38" s="3" t="s">
        <v>7</v>
      </c>
      <c r="C38" s="2">
        <v>2.09</v>
      </c>
      <c r="D38" s="2">
        <v>2.03</v>
      </c>
      <c r="E38" s="2">
        <f t="shared" si="2"/>
        <v>2.09</v>
      </c>
      <c r="F38" s="2">
        <f t="shared" si="0"/>
        <v>27</v>
      </c>
      <c r="G38" s="2" t="s">
        <v>16</v>
      </c>
      <c r="H38" s="55" t="s">
        <v>186</v>
      </c>
      <c r="I38" s="1" t="s">
        <v>7</v>
      </c>
      <c r="J38" s="2">
        <v>2.86</v>
      </c>
      <c r="K38" s="2"/>
      <c r="L38" s="2">
        <f t="shared" si="1"/>
        <v>2.86</v>
      </c>
      <c r="M38" s="2">
        <f t="shared" si="5"/>
        <v>16</v>
      </c>
      <c r="N38" s="2" t="s">
        <v>12</v>
      </c>
    </row>
    <row r="39" spans="1:14" ht="18" customHeight="1">
      <c r="A39" s="105" t="s">
        <v>123</v>
      </c>
      <c r="B39" s="3" t="s">
        <v>7</v>
      </c>
      <c r="C39" s="2"/>
      <c r="D39" s="2"/>
      <c r="E39" s="2">
        <f t="shared" si="2"/>
        <v>0</v>
      </c>
      <c r="F39" s="2">
        <f t="shared" si="0"/>
        <v>67</v>
      </c>
      <c r="G39" s="2" t="s">
        <v>16</v>
      </c>
      <c r="H39" s="55" t="s">
        <v>187</v>
      </c>
      <c r="I39" s="1" t="s">
        <v>7</v>
      </c>
      <c r="J39" s="2">
        <v>2.15</v>
      </c>
      <c r="K39" s="2"/>
      <c r="L39" s="2">
        <f t="shared" si="1"/>
        <v>2.15</v>
      </c>
      <c r="M39" s="2">
        <f t="shared" si="5"/>
        <v>36</v>
      </c>
      <c r="N39" s="2" t="s">
        <v>12</v>
      </c>
    </row>
    <row r="40" spans="1:14" ht="18" customHeight="1">
      <c r="A40" s="56" t="s">
        <v>124</v>
      </c>
      <c r="B40" s="3" t="s">
        <v>7</v>
      </c>
      <c r="C40" s="2">
        <v>1.88</v>
      </c>
      <c r="D40" s="2">
        <v>1.96</v>
      </c>
      <c r="E40" s="2">
        <f t="shared" si="2"/>
        <v>1.96</v>
      </c>
      <c r="F40" s="2">
        <f t="shared" si="0"/>
        <v>40</v>
      </c>
      <c r="G40" s="98" t="s">
        <v>16</v>
      </c>
      <c r="H40" s="55" t="s">
        <v>188</v>
      </c>
      <c r="I40" s="1" t="s">
        <v>7</v>
      </c>
      <c r="J40" s="2">
        <v>2.44</v>
      </c>
      <c r="K40" s="2"/>
      <c r="L40" s="2">
        <f t="shared" si="1"/>
        <v>2.44</v>
      </c>
      <c r="M40" s="2">
        <f t="shared" si="5"/>
        <v>31</v>
      </c>
      <c r="N40" s="2" t="s">
        <v>12</v>
      </c>
    </row>
    <row r="41" spans="1:14" ht="18" customHeight="1">
      <c r="A41" s="114" t="s">
        <v>210</v>
      </c>
      <c r="B41" s="108" t="s">
        <v>7</v>
      </c>
      <c r="C41" s="110">
        <v>2.29</v>
      </c>
      <c r="D41" s="110">
        <v>2.78</v>
      </c>
      <c r="E41" s="110">
        <f t="shared" si="2"/>
        <v>2.78</v>
      </c>
      <c r="F41" s="145">
        <f t="shared" si="0"/>
        <v>1</v>
      </c>
      <c r="G41" s="144" t="s">
        <v>254</v>
      </c>
      <c r="H41" s="55" t="s">
        <v>177</v>
      </c>
      <c r="I41" s="1" t="s">
        <v>7</v>
      </c>
      <c r="J41" s="7">
        <v>3.19</v>
      </c>
      <c r="K41" s="7"/>
      <c r="L41" s="2">
        <f t="shared" si="1"/>
        <v>3.19</v>
      </c>
      <c r="M41" s="2">
        <f t="shared" si="5"/>
        <v>4</v>
      </c>
      <c r="N41" s="2" t="s">
        <v>12</v>
      </c>
    </row>
    <row r="42" spans="1:14" ht="18" customHeight="1">
      <c r="A42" s="55" t="s">
        <v>125</v>
      </c>
      <c r="B42" s="3" t="s">
        <v>7</v>
      </c>
      <c r="C42" s="2">
        <v>1.74</v>
      </c>
      <c r="D42" s="2">
        <v>1.59</v>
      </c>
      <c r="E42" s="2">
        <f t="shared" si="2"/>
        <v>1.74</v>
      </c>
      <c r="F42" s="2">
        <f t="shared" si="0"/>
        <v>52</v>
      </c>
      <c r="G42" s="98" t="s">
        <v>16</v>
      </c>
      <c r="H42" s="55" t="s">
        <v>178</v>
      </c>
      <c r="I42" s="1" t="s">
        <v>7</v>
      </c>
      <c r="J42" s="7">
        <v>2.64</v>
      </c>
      <c r="K42" s="7"/>
      <c r="L42" s="2">
        <f t="shared" si="1"/>
        <v>2.64</v>
      </c>
      <c r="M42" s="2">
        <f t="shared" si="5"/>
        <v>21</v>
      </c>
      <c r="N42" s="2" t="s">
        <v>12</v>
      </c>
    </row>
    <row r="43" spans="1:14" ht="18" customHeight="1">
      <c r="A43" s="114" t="s">
        <v>126</v>
      </c>
      <c r="B43" s="108" t="s">
        <v>7</v>
      </c>
      <c r="C43" s="110">
        <v>2.54</v>
      </c>
      <c r="D43" s="110">
        <v>2.76</v>
      </c>
      <c r="E43" s="110">
        <f t="shared" si="2"/>
        <v>2.76</v>
      </c>
      <c r="F43" s="110">
        <f t="shared" si="0"/>
        <v>3</v>
      </c>
      <c r="G43" s="115" t="s">
        <v>16</v>
      </c>
      <c r="H43" s="55" t="s">
        <v>179</v>
      </c>
      <c r="I43" s="1" t="s">
        <v>7</v>
      </c>
      <c r="J43" s="7">
        <v>2</v>
      </c>
      <c r="K43" s="7"/>
      <c r="L43" s="2">
        <f t="shared" si="1"/>
        <v>2</v>
      </c>
      <c r="M43" s="2">
        <f t="shared" si="5"/>
        <v>40</v>
      </c>
      <c r="N43" s="2" t="s">
        <v>12</v>
      </c>
    </row>
    <row r="44" spans="1:14" ht="18" customHeight="1" thickBot="1">
      <c r="A44" s="163" t="s">
        <v>45</v>
      </c>
      <c r="B44" s="164"/>
      <c r="C44" s="164"/>
      <c r="D44" s="164"/>
      <c r="E44" s="26"/>
      <c r="F44" s="22"/>
      <c r="G44" s="22"/>
      <c r="H44" s="114" t="s">
        <v>180</v>
      </c>
      <c r="I44" s="11" t="s">
        <v>7</v>
      </c>
      <c r="J44" s="136">
        <v>3.55</v>
      </c>
      <c r="K44" s="136"/>
      <c r="L44" s="110">
        <f t="shared" si="1"/>
        <v>3.55</v>
      </c>
      <c r="M44" s="110">
        <f t="shared" si="5"/>
        <v>1</v>
      </c>
      <c r="N44" s="110" t="s">
        <v>12</v>
      </c>
    </row>
    <row r="45" spans="1:14" ht="18" customHeight="1" thickTop="1">
      <c r="A45" s="55" t="s">
        <v>193</v>
      </c>
      <c r="B45" s="3" t="s">
        <v>7</v>
      </c>
      <c r="C45" s="4">
        <v>1.74</v>
      </c>
      <c r="D45" s="5">
        <v>2.12</v>
      </c>
      <c r="E45" s="2">
        <f aca="true" t="shared" si="6" ref="E45:E56">MAX(C45:D45)</f>
        <v>2.12</v>
      </c>
      <c r="F45" s="2">
        <f aca="true" t="shared" si="7" ref="F45:F74">RANK(E45,E$4:E$74)</f>
        <v>24</v>
      </c>
      <c r="G45" s="2" t="s">
        <v>10</v>
      </c>
      <c r="H45" s="55" t="s">
        <v>181</v>
      </c>
      <c r="I45" s="1" t="s">
        <v>7</v>
      </c>
      <c r="J45" s="7">
        <v>2.64</v>
      </c>
      <c r="K45" s="7"/>
      <c r="L45" s="2">
        <f t="shared" si="1"/>
        <v>2.64</v>
      </c>
      <c r="M45" s="2">
        <f t="shared" si="5"/>
        <v>21</v>
      </c>
      <c r="N45" s="2" t="s">
        <v>12</v>
      </c>
    </row>
    <row r="46" spans="1:14" ht="18" customHeight="1" thickBot="1">
      <c r="A46" s="72" t="s">
        <v>195</v>
      </c>
      <c r="B46" s="17" t="s">
        <v>7</v>
      </c>
      <c r="C46" s="20">
        <v>2.16</v>
      </c>
      <c r="D46" s="80">
        <v>2.14</v>
      </c>
      <c r="E46" s="22">
        <f t="shared" si="6"/>
        <v>2.16</v>
      </c>
      <c r="F46" s="22">
        <f t="shared" si="7"/>
        <v>19</v>
      </c>
      <c r="G46" s="22" t="s">
        <v>10</v>
      </c>
      <c r="H46" s="55" t="s">
        <v>182</v>
      </c>
      <c r="I46" s="1" t="s">
        <v>7</v>
      </c>
      <c r="J46" s="7">
        <v>1.5</v>
      </c>
      <c r="K46" s="7"/>
      <c r="L46" s="2">
        <f t="shared" si="1"/>
        <v>1.5</v>
      </c>
      <c r="M46" s="2">
        <f t="shared" si="5"/>
        <v>42</v>
      </c>
      <c r="N46" s="2" t="s">
        <v>12</v>
      </c>
    </row>
    <row r="47" spans="1:14" ht="18" customHeight="1" thickTop="1">
      <c r="A47" s="58" t="s">
        <v>229</v>
      </c>
      <c r="B47" s="16" t="s">
        <v>7</v>
      </c>
      <c r="C47" s="19">
        <v>2.02</v>
      </c>
      <c r="D47" s="81">
        <v>2.13</v>
      </c>
      <c r="E47" s="21">
        <f t="shared" si="6"/>
        <v>2.13</v>
      </c>
      <c r="F47" s="21">
        <f t="shared" si="7"/>
        <v>23</v>
      </c>
      <c r="G47" s="21" t="s">
        <v>41</v>
      </c>
      <c r="H47" s="55" t="s">
        <v>168</v>
      </c>
      <c r="I47" s="1" t="s">
        <v>7</v>
      </c>
      <c r="J47" s="7">
        <v>3.15</v>
      </c>
      <c r="K47" s="7"/>
      <c r="L47" s="2">
        <f t="shared" si="1"/>
        <v>3.15</v>
      </c>
      <c r="M47" s="2">
        <f t="shared" si="5"/>
        <v>6</v>
      </c>
      <c r="N47" s="2" t="s">
        <v>12</v>
      </c>
    </row>
    <row r="48" spans="1:14" ht="18" customHeight="1">
      <c r="A48" s="57" t="s">
        <v>228</v>
      </c>
      <c r="B48" s="3" t="s">
        <v>7</v>
      </c>
      <c r="C48" s="4">
        <v>1.56</v>
      </c>
      <c r="D48" s="5">
        <v>1.73</v>
      </c>
      <c r="E48" s="2">
        <f t="shared" si="6"/>
        <v>1.73</v>
      </c>
      <c r="F48" s="2">
        <f t="shared" si="7"/>
        <v>53</v>
      </c>
      <c r="G48" s="2" t="s">
        <v>41</v>
      </c>
      <c r="H48" s="55" t="s">
        <v>183</v>
      </c>
      <c r="I48" s="1" t="s">
        <v>7</v>
      </c>
      <c r="J48" s="7">
        <v>1.3</v>
      </c>
      <c r="K48" s="7"/>
      <c r="L48" s="2">
        <f t="shared" si="1"/>
        <v>1.3</v>
      </c>
      <c r="M48" s="2">
        <f t="shared" si="5"/>
        <v>44</v>
      </c>
      <c r="N48" s="2" t="s">
        <v>12</v>
      </c>
    </row>
    <row r="49" spans="1:14" ht="18" customHeight="1">
      <c r="A49" s="57" t="s">
        <v>227</v>
      </c>
      <c r="B49" s="3" t="s">
        <v>7</v>
      </c>
      <c r="C49" s="4">
        <v>1.1</v>
      </c>
      <c r="D49" s="5">
        <v>1.6</v>
      </c>
      <c r="E49" s="2">
        <f t="shared" si="6"/>
        <v>1.6</v>
      </c>
      <c r="F49" s="2">
        <f t="shared" si="7"/>
        <v>59</v>
      </c>
      <c r="G49" s="2" t="s">
        <v>41</v>
      </c>
      <c r="H49" s="57" t="s">
        <v>93</v>
      </c>
      <c r="I49" s="1" t="s">
        <v>7</v>
      </c>
      <c r="J49" s="7">
        <v>2.54</v>
      </c>
      <c r="K49" s="7"/>
      <c r="L49" s="2">
        <f t="shared" si="1"/>
        <v>2.54</v>
      </c>
      <c r="M49" s="2">
        <f t="shared" si="5"/>
        <v>25</v>
      </c>
      <c r="N49" s="2" t="s">
        <v>12</v>
      </c>
    </row>
    <row r="50" spans="1:14" ht="18" customHeight="1">
      <c r="A50" s="64" t="s">
        <v>226</v>
      </c>
      <c r="B50" s="3" t="s">
        <v>7</v>
      </c>
      <c r="C50" s="4">
        <v>1.15</v>
      </c>
      <c r="D50" s="5">
        <v>1.52</v>
      </c>
      <c r="E50" s="2">
        <f t="shared" si="6"/>
        <v>1.52</v>
      </c>
      <c r="F50" s="2">
        <f t="shared" si="7"/>
        <v>62</v>
      </c>
      <c r="G50" s="21" t="s">
        <v>41</v>
      </c>
      <c r="H50" s="57" t="s">
        <v>94</v>
      </c>
      <c r="I50" s="1" t="s">
        <v>7</v>
      </c>
      <c r="J50" s="7">
        <v>2.5</v>
      </c>
      <c r="K50" s="7"/>
      <c r="L50" s="2">
        <f t="shared" si="1"/>
        <v>2.5</v>
      </c>
      <c r="M50" s="2">
        <f t="shared" si="5"/>
        <v>27</v>
      </c>
      <c r="N50" s="2" t="s">
        <v>12</v>
      </c>
    </row>
    <row r="51" spans="1:14" ht="18" customHeight="1">
      <c r="A51" s="55" t="s">
        <v>58</v>
      </c>
      <c r="B51" s="3" t="s">
        <v>7</v>
      </c>
      <c r="C51" s="4">
        <v>1.75</v>
      </c>
      <c r="D51" s="5">
        <v>2.01</v>
      </c>
      <c r="E51" s="2">
        <f t="shared" si="6"/>
        <v>2.01</v>
      </c>
      <c r="F51" s="2">
        <f t="shared" si="7"/>
        <v>35</v>
      </c>
      <c r="G51" s="2" t="s">
        <v>41</v>
      </c>
      <c r="H51" s="105" t="s">
        <v>95</v>
      </c>
      <c r="I51" s="1" t="s">
        <v>7</v>
      </c>
      <c r="J51" s="7"/>
      <c r="K51" s="7"/>
      <c r="L51" s="2">
        <f t="shared" si="1"/>
        <v>0</v>
      </c>
      <c r="M51" s="2">
        <f t="shared" si="5"/>
        <v>45</v>
      </c>
      <c r="N51" s="2" t="s">
        <v>12</v>
      </c>
    </row>
    <row r="52" spans="1:14" ht="18" customHeight="1">
      <c r="A52" s="55" t="s">
        <v>59</v>
      </c>
      <c r="B52" s="3" t="s">
        <v>7</v>
      </c>
      <c r="C52" s="4">
        <v>1.86</v>
      </c>
      <c r="D52" s="5">
        <v>1.4</v>
      </c>
      <c r="E52" s="2">
        <f t="shared" si="6"/>
        <v>1.86</v>
      </c>
      <c r="F52" s="2">
        <f t="shared" si="7"/>
        <v>46</v>
      </c>
      <c r="G52" s="2" t="s">
        <v>41</v>
      </c>
      <c r="H52" s="57" t="s">
        <v>96</v>
      </c>
      <c r="I52" s="1" t="s">
        <v>7</v>
      </c>
      <c r="J52" s="7">
        <v>2.37</v>
      </c>
      <c r="K52" s="7"/>
      <c r="L52" s="2">
        <f t="shared" si="1"/>
        <v>2.37</v>
      </c>
      <c r="M52" s="2">
        <f t="shared" si="5"/>
        <v>32</v>
      </c>
      <c r="N52" s="2" t="s">
        <v>12</v>
      </c>
    </row>
    <row r="53" spans="1:14" ht="18" customHeight="1">
      <c r="A53" s="55" t="s">
        <v>60</v>
      </c>
      <c r="B53" s="3" t="s">
        <v>7</v>
      </c>
      <c r="C53" s="4">
        <v>1.4</v>
      </c>
      <c r="D53" s="5">
        <v>1.8</v>
      </c>
      <c r="E53" s="2">
        <f t="shared" si="6"/>
        <v>1.8</v>
      </c>
      <c r="F53" s="2">
        <f t="shared" si="7"/>
        <v>50</v>
      </c>
      <c r="G53" s="2" t="s">
        <v>41</v>
      </c>
      <c r="H53" s="57" t="s">
        <v>97</v>
      </c>
      <c r="I53" s="1" t="s">
        <v>7</v>
      </c>
      <c r="J53" s="7">
        <v>2.92</v>
      </c>
      <c r="K53" s="7"/>
      <c r="L53" s="2">
        <f>MAX(J53:K53)</f>
        <v>2.92</v>
      </c>
      <c r="M53" s="2">
        <f t="shared" si="5"/>
        <v>13</v>
      </c>
      <c r="N53" s="2" t="s">
        <v>12</v>
      </c>
    </row>
    <row r="54" spans="1:14" ht="18" customHeight="1">
      <c r="A54" s="55" t="s">
        <v>61</v>
      </c>
      <c r="B54" s="3" t="s">
        <v>7</v>
      </c>
      <c r="C54" s="4">
        <v>2.08</v>
      </c>
      <c r="D54" s="5">
        <v>2.18</v>
      </c>
      <c r="E54" s="2">
        <f t="shared" si="6"/>
        <v>2.18</v>
      </c>
      <c r="F54" s="2">
        <f t="shared" si="7"/>
        <v>18</v>
      </c>
      <c r="G54" s="2" t="s">
        <v>41</v>
      </c>
      <c r="H54" s="57" t="s">
        <v>98</v>
      </c>
      <c r="I54" s="1" t="s">
        <v>7</v>
      </c>
      <c r="J54" s="7">
        <v>2.9</v>
      </c>
      <c r="K54" s="7"/>
      <c r="L54" s="2">
        <f>MAX(J54:K54)</f>
        <v>2.9</v>
      </c>
      <c r="M54" s="2">
        <f t="shared" si="5"/>
        <v>14</v>
      </c>
      <c r="N54" s="2" t="s">
        <v>12</v>
      </c>
    </row>
    <row r="55" spans="1:14" ht="18" customHeight="1">
      <c r="A55" s="55" t="s">
        <v>62</v>
      </c>
      <c r="B55" s="3" t="s">
        <v>7</v>
      </c>
      <c r="C55" s="4">
        <v>2.1</v>
      </c>
      <c r="D55" s="5">
        <v>2.03</v>
      </c>
      <c r="E55" s="2">
        <f t="shared" si="6"/>
        <v>2.1</v>
      </c>
      <c r="F55" s="2">
        <f t="shared" si="7"/>
        <v>25</v>
      </c>
      <c r="G55" s="2" t="s">
        <v>41</v>
      </c>
      <c r="H55" s="107" t="s">
        <v>238</v>
      </c>
      <c r="I55" s="11" t="s">
        <v>7</v>
      </c>
      <c r="J55" s="136">
        <v>3.53</v>
      </c>
      <c r="K55" s="13"/>
      <c r="L55" s="110">
        <f>MAX(J55:K55)</f>
        <v>3.53</v>
      </c>
      <c r="M55" s="110">
        <f t="shared" si="5"/>
        <v>2</v>
      </c>
      <c r="N55" s="110" t="s">
        <v>12</v>
      </c>
    </row>
    <row r="56" spans="1:14" ht="18" customHeight="1" thickBot="1">
      <c r="A56" s="72" t="s">
        <v>63</v>
      </c>
      <c r="B56" s="17" t="s">
        <v>7</v>
      </c>
      <c r="C56" s="20">
        <v>2.72</v>
      </c>
      <c r="D56" s="80">
        <v>2.7</v>
      </c>
      <c r="E56" s="22">
        <f t="shared" si="6"/>
        <v>2.72</v>
      </c>
      <c r="F56" s="22">
        <f t="shared" si="7"/>
        <v>5</v>
      </c>
      <c r="G56" s="22" t="s">
        <v>41</v>
      </c>
      <c r="H56" s="105" t="s">
        <v>99</v>
      </c>
      <c r="I56" s="1" t="s">
        <v>7</v>
      </c>
      <c r="J56" s="6"/>
      <c r="K56" s="6"/>
      <c r="L56" s="2">
        <f t="shared" si="1"/>
        <v>0</v>
      </c>
      <c r="M56" s="2">
        <f t="shared" si="5"/>
        <v>45</v>
      </c>
      <c r="N56" s="2" t="s">
        <v>12</v>
      </c>
    </row>
    <row r="57" spans="1:14" ht="18" customHeight="1" thickTop="1">
      <c r="A57" s="79" t="s">
        <v>75</v>
      </c>
      <c r="B57" s="16" t="s">
        <v>7</v>
      </c>
      <c r="C57" s="19">
        <v>1.72</v>
      </c>
      <c r="D57" s="81">
        <v>1.81</v>
      </c>
      <c r="E57" s="21">
        <f aca="true" t="shared" si="8" ref="E57:E74">MAX(C57:D57)</f>
        <v>1.81</v>
      </c>
      <c r="F57" s="21">
        <f t="shared" si="7"/>
        <v>49</v>
      </c>
      <c r="G57" s="21" t="s">
        <v>74</v>
      </c>
      <c r="H57" s="87" t="s">
        <v>249</v>
      </c>
      <c r="I57" s="53"/>
      <c r="J57" s="40">
        <v>1.5</v>
      </c>
      <c r="K57" s="40"/>
      <c r="L57" s="2">
        <f>MAX(J57:K57)</f>
        <v>1.5</v>
      </c>
      <c r="M57" s="2">
        <f t="shared" si="5"/>
        <v>42</v>
      </c>
      <c r="N57" s="10"/>
    </row>
    <row r="58" spans="1:14" ht="18" customHeight="1" thickBot="1">
      <c r="A58" s="55" t="s">
        <v>204</v>
      </c>
      <c r="B58" s="3" t="s">
        <v>7</v>
      </c>
      <c r="C58" s="4">
        <v>1.62</v>
      </c>
      <c r="D58" s="5">
        <v>1.78</v>
      </c>
      <c r="E58" s="2">
        <f t="shared" si="8"/>
        <v>1.78</v>
      </c>
      <c r="F58" s="2">
        <f t="shared" si="7"/>
        <v>51</v>
      </c>
      <c r="G58" s="2" t="s">
        <v>74</v>
      </c>
      <c r="H58" s="69" t="s">
        <v>239</v>
      </c>
      <c r="I58" s="27" t="s">
        <v>7</v>
      </c>
      <c r="J58" s="49">
        <v>3.08</v>
      </c>
      <c r="K58" s="49"/>
      <c r="L58" s="22">
        <f t="shared" si="1"/>
        <v>3.08</v>
      </c>
      <c r="M58" s="22">
        <f t="shared" si="5"/>
        <v>8</v>
      </c>
      <c r="N58" s="22" t="s">
        <v>12</v>
      </c>
    </row>
    <row r="59" spans="1:14" ht="18" customHeight="1" thickBot="1" thickTop="1">
      <c r="A59" s="72" t="s">
        <v>76</v>
      </c>
      <c r="B59" s="17" t="s">
        <v>7</v>
      </c>
      <c r="C59" s="20">
        <v>1.34</v>
      </c>
      <c r="D59" s="80">
        <v>1.38</v>
      </c>
      <c r="E59" s="22">
        <f t="shared" si="8"/>
        <v>1.38</v>
      </c>
      <c r="F59" s="22">
        <f t="shared" si="7"/>
        <v>65</v>
      </c>
      <c r="G59" s="22" t="s">
        <v>74</v>
      </c>
      <c r="H59" s="82"/>
      <c r="I59" s="36"/>
      <c r="J59" s="36"/>
      <c r="K59" s="36"/>
      <c r="L59" s="30"/>
      <c r="M59" s="30"/>
      <c r="N59" s="103"/>
    </row>
    <row r="60" spans="1:14" ht="18" customHeight="1" thickTop="1">
      <c r="A60" s="58" t="s">
        <v>198</v>
      </c>
      <c r="B60" s="16" t="s">
        <v>7</v>
      </c>
      <c r="C60" s="19">
        <v>1.52</v>
      </c>
      <c r="D60" s="81">
        <v>1.24</v>
      </c>
      <c r="E60" s="21">
        <f t="shared" si="8"/>
        <v>1.52</v>
      </c>
      <c r="F60" s="21">
        <f t="shared" si="7"/>
        <v>62</v>
      </c>
      <c r="G60" s="21" t="s">
        <v>13</v>
      </c>
      <c r="H60" s="82"/>
      <c r="I60" s="36"/>
      <c r="J60" s="36"/>
      <c r="K60" s="36"/>
      <c r="L60" s="30"/>
      <c r="M60" s="30"/>
      <c r="N60" s="103"/>
    </row>
    <row r="61" spans="1:14" ht="18" customHeight="1">
      <c r="A61" s="57" t="s">
        <v>199</v>
      </c>
      <c r="B61" s="3" t="s">
        <v>7</v>
      </c>
      <c r="C61" s="4">
        <v>2.03</v>
      </c>
      <c r="D61" s="5">
        <v>1.6</v>
      </c>
      <c r="E61" s="2">
        <f t="shared" si="8"/>
        <v>2.03</v>
      </c>
      <c r="F61" s="2">
        <f t="shared" si="7"/>
        <v>34</v>
      </c>
      <c r="G61" s="2" t="s">
        <v>13</v>
      </c>
      <c r="H61" s="82"/>
      <c r="I61" s="36"/>
      <c r="J61" s="36"/>
      <c r="K61" s="36"/>
      <c r="L61" s="30"/>
      <c r="M61" s="30"/>
      <c r="N61" s="103"/>
    </row>
    <row r="62" spans="1:14" ht="18" customHeight="1">
      <c r="A62" s="57" t="s">
        <v>200</v>
      </c>
      <c r="B62" s="3" t="s">
        <v>7</v>
      </c>
      <c r="C62" s="4">
        <v>2.08</v>
      </c>
      <c r="D62" s="5">
        <v>1.68</v>
      </c>
      <c r="E62" s="2">
        <f t="shared" si="8"/>
        <v>2.08</v>
      </c>
      <c r="F62" s="2">
        <f t="shared" si="7"/>
        <v>28</v>
      </c>
      <c r="G62" s="2" t="s">
        <v>13</v>
      </c>
      <c r="H62" s="82"/>
      <c r="I62" s="36"/>
      <c r="J62" s="36"/>
      <c r="K62" s="36"/>
      <c r="L62" s="30"/>
      <c r="M62" s="30"/>
      <c r="N62" s="103"/>
    </row>
    <row r="63" spans="1:14" ht="18" customHeight="1">
      <c r="A63" s="57" t="s">
        <v>150</v>
      </c>
      <c r="B63" s="3" t="s">
        <v>7</v>
      </c>
      <c r="C63" s="4">
        <v>2.04</v>
      </c>
      <c r="D63" s="5">
        <v>1.75</v>
      </c>
      <c r="E63" s="2">
        <f t="shared" si="8"/>
        <v>2.04</v>
      </c>
      <c r="F63" s="2">
        <f t="shared" si="7"/>
        <v>32</v>
      </c>
      <c r="G63" s="2" t="s">
        <v>13</v>
      </c>
      <c r="H63" s="82"/>
      <c r="I63" s="36"/>
      <c r="J63" s="36"/>
      <c r="K63" s="36"/>
      <c r="L63" s="30"/>
      <c r="M63" s="30"/>
      <c r="N63" s="103"/>
    </row>
    <row r="64" spans="1:14" ht="18" customHeight="1">
      <c r="A64" s="57" t="s">
        <v>151</v>
      </c>
      <c r="B64" s="3" t="s">
        <v>7</v>
      </c>
      <c r="C64" s="4">
        <v>2.31</v>
      </c>
      <c r="D64" s="4">
        <v>2.07</v>
      </c>
      <c r="E64" s="2">
        <f t="shared" si="8"/>
        <v>2.31</v>
      </c>
      <c r="F64" s="2">
        <f t="shared" si="7"/>
        <v>12</v>
      </c>
      <c r="G64" s="2" t="s">
        <v>13</v>
      </c>
      <c r="H64" s="82"/>
      <c r="I64" s="36"/>
      <c r="J64" s="36"/>
      <c r="K64" s="36"/>
      <c r="L64" s="30"/>
      <c r="M64" s="30"/>
      <c r="N64" s="103"/>
    </row>
    <row r="65" spans="1:14" ht="18" customHeight="1">
      <c r="A65" s="57" t="s">
        <v>152</v>
      </c>
      <c r="B65" s="3" t="s">
        <v>7</v>
      </c>
      <c r="C65" s="4">
        <v>2.21</v>
      </c>
      <c r="D65" s="4">
        <v>2.43</v>
      </c>
      <c r="E65" s="2">
        <f t="shared" si="8"/>
        <v>2.43</v>
      </c>
      <c r="F65" s="2">
        <f t="shared" si="7"/>
        <v>8</v>
      </c>
      <c r="G65" s="2" t="s">
        <v>13</v>
      </c>
      <c r="H65" s="82"/>
      <c r="I65" s="36"/>
      <c r="J65" s="36"/>
      <c r="K65" s="36"/>
      <c r="L65" s="30"/>
      <c r="M65" s="30"/>
      <c r="N65" s="103"/>
    </row>
    <row r="66" spans="1:14" ht="18" customHeight="1">
      <c r="A66" s="57" t="s">
        <v>250</v>
      </c>
      <c r="B66" s="3" t="s">
        <v>7</v>
      </c>
      <c r="C66" s="2">
        <v>1.87</v>
      </c>
      <c r="D66" s="2">
        <v>2.04</v>
      </c>
      <c r="E66" s="2">
        <f t="shared" si="8"/>
        <v>2.04</v>
      </c>
      <c r="F66" s="2">
        <f t="shared" si="7"/>
        <v>32</v>
      </c>
      <c r="G66" s="2" t="s">
        <v>13</v>
      </c>
      <c r="H66" s="82"/>
      <c r="I66" s="36"/>
      <c r="J66" s="36"/>
      <c r="K66" s="36"/>
      <c r="L66" s="30"/>
      <c r="M66" s="30"/>
      <c r="N66" s="103"/>
    </row>
    <row r="67" spans="1:14" ht="18" customHeight="1">
      <c r="A67" s="57" t="s">
        <v>153</v>
      </c>
      <c r="B67" s="3" t="s">
        <v>7</v>
      </c>
      <c r="C67" s="2">
        <v>2.13</v>
      </c>
      <c r="D67" s="2">
        <v>2.23</v>
      </c>
      <c r="E67" s="2">
        <f t="shared" si="8"/>
        <v>2.23</v>
      </c>
      <c r="F67" s="2">
        <f t="shared" si="7"/>
        <v>15</v>
      </c>
      <c r="G67" s="2" t="s">
        <v>13</v>
      </c>
      <c r="H67" s="82"/>
      <c r="I67" s="36"/>
      <c r="J67" s="36"/>
      <c r="K67" s="36"/>
      <c r="L67" s="30"/>
      <c r="M67" s="30"/>
      <c r="N67" s="103"/>
    </row>
    <row r="68" spans="1:14" ht="18" customHeight="1">
      <c r="A68" s="57" t="s">
        <v>154</v>
      </c>
      <c r="B68" s="3" t="s">
        <v>7</v>
      </c>
      <c r="C68" s="2">
        <v>1.96</v>
      </c>
      <c r="D68" s="2">
        <v>1.99</v>
      </c>
      <c r="E68" s="2">
        <f t="shared" si="8"/>
        <v>1.99</v>
      </c>
      <c r="F68" s="2">
        <f t="shared" si="7"/>
        <v>37</v>
      </c>
      <c r="G68" s="2" t="s">
        <v>13</v>
      </c>
      <c r="H68" s="82"/>
      <c r="I68" s="36"/>
      <c r="J68" s="36"/>
      <c r="K68" s="36"/>
      <c r="L68" s="30"/>
      <c r="M68" s="30"/>
      <c r="N68" s="103"/>
    </row>
    <row r="69" spans="1:14" ht="18" customHeight="1">
      <c r="A69" s="57" t="s">
        <v>155</v>
      </c>
      <c r="B69" s="3" t="s">
        <v>7</v>
      </c>
      <c r="C69" s="2">
        <v>1.83</v>
      </c>
      <c r="D69" s="2">
        <v>1.75</v>
      </c>
      <c r="E69" s="2">
        <f t="shared" si="8"/>
        <v>1.83</v>
      </c>
      <c r="F69" s="2">
        <f t="shared" si="7"/>
        <v>47</v>
      </c>
      <c r="G69" s="2" t="s">
        <v>13</v>
      </c>
      <c r="H69" s="82"/>
      <c r="I69" s="36"/>
      <c r="J69" s="36"/>
      <c r="K69" s="36"/>
      <c r="L69" s="30"/>
      <c r="M69" s="30"/>
      <c r="N69" s="103"/>
    </row>
    <row r="70" spans="1:14" ht="18" customHeight="1">
      <c r="A70" s="57" t="s">
        <v>156</v>
      </c>
      <c r="B70" s="3" t="s">
        <v>7</v>
      </c>
      <c r="C70" s="2">
        <v>2.08</v>
      </c>
      <c r="D70" s="2">
        <v>2.15</v>
      </c>
      <c r="E70" s="2">
        <f t="shared" si="8"/>
        <v>2.15</v>
      </c>
      <c r="F70" s="2">
        <f t="shared" si="7"/>
        <v>20</v>
      </c>
      <c r="G70" s="2" t="s">
        <v>13</v>
      </c>
      <c r="H70" s="82"/>
      <c r="I70" s="36"/>
      <c r="J70" s="36"/>
      <c r="K70" s="36"/>
      <c r="L70" s="30"/>
      <c r="M70" s="30"/>
      <c r="N70" s="103"/>
    </row>
    <row r="71" spans="1:14" ht="18" customHeight="1">
      <c r="A71" s="57" t="s">
        <v>157</v>
      </c>
      <c r="B71" s="3" t="s">
        <v>7</v>
      </c>
      <c r="C71" s="2">
        <v>1.93</v>
      </c>
      <c r="D71" s="2">
        <v>1.88</v>
      </c>
      <c r="E71" s="2">
        <f t="shared" si="8"/>
        <v>1.93</v>
      </c>
      <c r="F71" s="2">
        <f t="shared" si="7"/>
        <v>42</v>
      </c>
      <c r="G71" s="2" t="s">
        <v>13</v>
      </c>
      <c r="H71" s="82"/>
      <c r="I71" s="36"/>
      <c r="J71" s="36"/>
      <c r="K71" s="36"/>
      <c r="L71" s="30"/>
      <c r="M71" s="30"/>
      <c r="N71" s="103"/>
    </row>
    <row r="72" spans="1:14" ht="18" customHeight="1">
      <c r="A72" s="55" t="s">
        <v>158</v>
      </c>
      <c r="B72" s="3" t="s">
        <v>7</v>
      </c>
      <c r="C72" s="2">
        <v>1.61</v>
      </c>
      <c r="D72" s="2">
        <v>1.56</v>
      </c>
      <c r="E72" s="2">
        <f t="shared" si="8"/>
        <v>1.61</v>
      </c>
      <c r="F72" s="2">
        <f t="shared" si="7"/>
        <v>58</v>
      </c>
      <c r="G72" s="2" t="s">
        <v>13</v>
      </c>
      <c r="H72" s="82"/>
      <c r="I72" s="36"/>
      <c r="J72" s="36"/>
      <c r="K72" s="36"/>
      <c r="L72" s="30"/>
      <c r="M72" s="30"/>
      <c r="N72" s="103"/>
    </row>
    <row r="73" spans="1:14" ht="18" customHeight="1">
      <c r="A73" s="55" t="s">
        <v>159</v>
      </c>
      <c r="B73" s="3" t="s">
        <v>7</v>
      </c>
      <c r="C73" s="2">
        <v>1.99</v>
      </c>
      <c r="D73" s="2">
        <v>1.82</v>
      </c>
      <c r="E73" s="2">
        <f t="shared" si="8"/>
        <v>1.99</v>
      </c>
      <c r="F73" s="2">
        <f t="shared" si="7"/>
        <v>37</v>
      </c>
      <c r="G73" s="2" t="s">
        <v>13</v>
      </c>
      <c r="H73" s="82"/>
      <c r="I73" s="36"/>
      <c r="J73" s="36"/>
      <c r="K73" s="36"/>
      <c r="L73" s="30"/>
      <c r="M73" s="30"/>
      <c r="N73" s="103"/>
    </row>
    <row r="74" spans="1:14" ht="18" customHeight="1">
      <c r="A74" s="55" t="s">
        <v>160</v>
      </c>
      <c r="B74" s="3" t="s">
        <v>7</v>
      </c>
      <c r="C74" s="2">
        <v>1.82</v>
      </c>
      <c r="D74" s="2">
        <v>1.23</v>
      </c>
      <c r="E74" s="2">
        <f t="shared" si="8"/>
        <v>1.82</v>
      </c>
      <c r="F74" s="2">
        <f t="shared" si="7"/>
        <v>48</v>
      </c>
      <c r="G74" s="2" t="s">
        <v>13</v>
      </c>
      <c r="H74" s="82"/>
      <c r="I74" s="36"/>
      <c r="J74" s="36"/>
      <c r="K74" s="36"/>
      <c r="L74" s="30"/>
      <c r="M74" s="30"/>
      <c r="N74" s="103"/>
    </row>
    <row r="75" spans="1:14" ht="21" customHeight="1">
      <c r="A75" s="161" t="s">
        <v>19</v>
      </c>
      <c r="B75" s="161"/>
      <c r="C75" s="161"/>
      <c r="D75" s="161"/>
      <c r="E75" s="161"/>
      <c r="F75" s="161"/>
      <c r="G75" s="161"/>
      <c r="H75" s="165" t="s">
        <v>20</v>
      </c>
      <c r="I75" s="165"/>
      <c r="J75" s="165"/>
      <c r="K75" s="165"/>
      <c r="L75" s="165"/>
      <c r="M75" s="165"/>
      <c r="N75" s="165"/>
    </row>
    <row r="76" spans="1:14" ht="21" customHeight="1" thickBot="1">
      <c r="A76" s="76" t="s">
        <v>0</v>
      </c>
      <c r="B76" s="83"/>
      <c r="C76" s="84" t="s">
        <v>26</v>
      </c>
      <c r="D76" s="84" t="s">
        <v>27</v>
      </c>
      <c r="E76" s="85" t="s">
        <v>28</v>
      </c>
      <c r="F76" s="84" t="s">
        <v>25</v>
      </c>
      <c r="G76" s="84" t="s">
        <v>9</v>
      </c>
      <c r="H76" s="76" t="s">
        <v>0</v>
      </c>
      <c r="I76" s="84"/>
      <c r="J76" s="84" t="s">
        <v>26</v>
      </c>
      <c r="K76" s="84" t="s">
        <v>27</v>
      </c>
      <c r="L76" s="85" t="s">
        <v>28</v>
      </c>
      <c r="M76" s="84" t="s">
        <v>25</v>
      </c>
      <c r="N76" s="84" t="s">
        <v>9</v>
      </c>
    </row>
    <row r="77" spans="1:14" ht="21" customHeight="1" thickTop="1">
      <c r="A77" s="79" t="s">
        <v>203</v>
      </c>
      <c r="B77" s="25" t="s">
        <v>6</v>
      </c>
      <c r="C77" s="21">
        <v>0.9</v>
      </c>
      <c r="D77" s="21">
        <v>1.35</v>
      </c>
      <c r="E77" s="21">
        <f aca="true" t="shared" si="9" ref="E77:E124">MAX(C77:D77)</f>
        <v>1.35</v>
      </c>
      <c r="F77" s="21">
        <f aca="true" t="shared" si="10" ref="F77:F86">RANK(E77,E$77:E$144)</f>
        <v>59</v>
      </c>
      <c r="G77" s="21" t="s">
        <v>13</v>
      </c>
      <c r="H77" s="79" t="s">
        <v>52</v>
      </c>
      <c r="I77" s="25" t="s">
        <v>6</v>
      </c>
      <c r="J77" s="21">
        <v>1.92</v>
      </c>
      <c r="K77" s="21">
        <v>1.1</v>
      </c>
      <c r="L77" s="21">
        <f aca="true" t="shared" si="11" ref="L77:L99">MAX(J77:K77)</f>
        <v>1.92</v>
      </c>
      <c r="M77" s="21">
        <f aca="true" t="shared" si="12" ref="M77:M108">RANK(L77,L$77:L$112)</f>
        <v>21</v>
      </c>
      <c r="N77" s="21" t="s">
        <v>13</v>
      </c>
    </row>
    <row r="78" spans="1:14" ht="21" customHeight="1">
      <c r="A78" s="55" t="s">
        <v>202</v>
      </c>
      <c r="B78" s="1" t="s">
        <v>6</v>
      </c>
      <c r="C78" s="2">
        <v>1.74</v>
      </c>
      <c r="D78" s="2">
        <v>1.56</v>
      </c>
      <c r="E78" s="2">
        <f t="shared" si="9"/>
        <v>1.74</v>
      </c>
      <c r="F78" s="2">
        <f t="shared" si="10"/>
        <v>40</v>
      </c>
      <c r="G78" s="2" t="s">
        <v>13</v>
      </c>
      <c r="H78" s="55" t="s">
        <v>53</v>
      </c>
      <c r="I78" s="1" t="s">
        <v>6</v>
      </c>
      <c r="J78" s="2">
        <v>2.81</v>
      </c>
      <c r="K78" s="2">
        <v>2.52</v>
      </c>
      <c r="L78" s="2">
        <f t="shared" si="11"/>
        <v>2.81</v>
      </c>
      <c r="M78" s="2">
        <f t="shared" si="12"/>
        <v>6</v>
      </c>
      <c r="N78" s="2" t="s">
        <v>13</v>
      </c>
    </row>
    <row r="79" spans="1:14" ht="21" customHeight="1">
      <c r="A79" s="55" t="s">
        <v>201</v>
      </c>
      <c r="B79" s="1" t="s">
        <v>6</v>
      </c>
      <c r="C79" s="2">
        <v>1.45</v>
      </c>
      <c r="D79" s="2">
        <v>1.31</v>
      </c>
      <c r="E79" s="2">
        <f t="shared" si="9"/>
        <v>1.45</v>
      </c>
      <c r="F79" s="2">
        <f t="shared" si="10"/>
        <v>57</v>
      </c>
      <c r="G79" s="2" t="s">
        <v>13</v>
      </c>
      <c r="H79" s="105" t="s">
        <v>54</v>
      </c>
      <c r="I79" s="1" t="s">
        <v>6</v>
      </c>
      <c r="J79" s="2"/>
      <c r="K79" s="2"/>
      <c r="L79" s="2">
        <f t="shared" si="11"/>
        <v>0</v>
      </c>
      <c r="M79" s="2">
        <f t="shared" si="12"/>
        <v>24</v>
      </c>
      <c r="N79" s="2" t="s">
        <v>13</v>
      </c>
    </row>
    <row r="80" spans="1:14" ht="21" customHeight="1">
      <c r="A80" s="55" t="s">
        <v>161</v>
      </c>
      <c r="B80" s="1" t="s">
        <v>6</v>
      </c>
      <c r="C80" s="2">
        <v>2.13</v>
      </c>
      <c r="D80" s="2">
        <v>1.82</v>
      </c>
      <c r="E80" s="2">
        <f t="shared" si="9"/>
        <v>2.13</v>
      </c>
      <c r="F80" s="2">
        <f t="shared" si="10"/>
        <v>20</v>
      </c>
      <c r="G80" s="2" t="s">
        <v>13</v>
      </c>
      <c r="H80" s="114" t="s">
        <v>35</v>
      </c>
      <c r="I80" s="11" t="s">
        <v>6</v>
      </c>
      <c r="J80" s="110">
        <v>3</v>
      </c>
      <c r="K80" s="110">
        <v>3.01</v>
      </c>
      <c r="L80" s="110">
        <f t="shared" si="11"/>
        <v>3.01</v>
      </c>
      <c r="M80" s="110">
        <f t="shared" si="12"/>
        <v>3</v>
      </c>
      <c r="N80" s="110" t="s">
        <v>13</v>
      </c>
    </row>
    <row r="81" spans="1:14" ht="21" customHeight="1">
      <c r="A81" s="55" t="s">
        <v>162</v>
      </c>
      <c r="B81" s="1" t="s">
        <v>6</v>
      </c>
      <c r="C81" s="2">
        <v>2.24</v>
      </c>
      <c r="D81" s="2">
        <v>2.06</v>
      </c>
      <c r="E81" s="2">
        <f t="shared" si="9"/>
        <v>2.24</v>
      </c>
      <c r="F81" s="2">
        <f t="shared" si="10"/>
        <v>12</v>
      </c>
      <c r="G81" s="2" t="s">
        <v>13</v>
      </c>
      <c r="H81" s="55" t="s">
        <v>36</v>
      </c>
      <c r="I81" s="1" t="s">
        <v>6</v>
      </c>
      <c r="J81" s="2">
        <v>2.85</v>
      </c>
      <c r="K81" s="2">
        <v>2.7</v>
      </c>
      <c r="L81" s="2">
        <f t="shared" si="11"/>
        <v>2.85</v>
      </c>
      <c r="M81" s="2">
        <f t="shared" si="12"/>
        <v>5</v>
      </c>
      <c r="N81" s="2" t="s">
        <v>13</v>
      </c>
    </row>
    <row r="82" spans="1:14" ht="21" customHeight="1">
      <c r="A82" s="55" t="s">
        <v>163</v>
      </c>
      <c r="B82" s="1" t="s">
        <v>6</v>
      </c>
      <c r="C82" s="2">
        <v>2.4</v>
      </c>
      <c r="D82" s="2">
        <v>1.9</v>
      </c>
      <c r="E82" s="2">
        <f t="shared" si="9"/>
        <v>2.4</v>
      </c>
      <c r="F82" s="2">
        <f t="shared" si="10"/>
        <v>4</v>
      </c>
      <c r="G82" s="2" t="s">
        <v>13</v>
      </c>
      <c r="H82" s="55"/>
      <c r="I82" s="1" t="s">
        <v>6</v>
      </c>
      <c r="J82" s="7"/>
      <c r="K82" s="7"/>
      <c r="L82" s="2">
        <f t="shared" si="11"/>
        <v>0</v>
      </c>
      <c r="M82" s="2">
        <f t="shared" si="12"/>
        <v>24</v>
      </c>
      <c r="N82" s="4"/>
    </row>
    <row r="83" spans="1:14" ht="21" customHeight="1">
      <c r="A83" s="55" t="s">
        <v>164</v>
      </c>
      <c r="B83" s="1" t="s">
        <v>6</v>
      </c>
      <c r="C83" s="2">
        <v>2.32</v>
      </c>
      <c r="D83" s="2">
        <v>2.23</v>
      </c>
      <c r="E83" s="2">
        <f t="shared" si="9"/>
        <v>2.32</v>
      </c>
      <c r="F83" s="2">
        <f t="shared" si="10"/>
        <v>9</v>
      </c>
      <c r="G83" s="2" t="s">
        <v>13</v>
      </c>
      <c r="H83" s="57" t="s">
        <v>50</v>
      </c>
      <c r="I83" s="1" t="s">
        <v>6</v>
      </c>
      <c r="J83" s="2">
        <v>2.28</v>
      </c>
      <c r="K83" s="2">
        <v>2.32</v>
      </c>
      <c r="L83" s="2">
        <f t="shared" si="11"/>
        <v>2.32</v>
      </c>
      <c r="M83" s="2">
        <f t="shared" si="12"/>
        <v>13</v>
      </c>
      <c r="N83" s="2" t="s">
        <v>41</v>
      </c>
    </row>
    <row r="84" spans="1:14" ht="21" customHeight="1">
      <c r="A84" s="55" t="s">
        <v>165</v>
      </c>
      <c r="B84" s="1" t="s">
        <v>6</v>
      </c>
      <c r="C84" s="2">
        <v>1.79</v>
      </c>
      <c r="D84" s="2">
        <v>1.56</v>
      </c>
      <c r="E84" s="2">
        <f t="shared" si="9"/>
        <v>1.79</v>
      </c>
      <c r="F84" s="2">
        <f t="shared" si="10"/>
        <v>37</v>
      </c>
      <c r="G84" s="2" t="s">
        <v>13</v>
      </c>
      <c r="H84" s="57" t="s">
        <v>49</v>
      </c>
      <c r="I84" s="1" t="s">
        <v>6</v>
      </c>
      <c r="J84" s="2">
        <v>2.45</v>
      </c>
      <c r="K84" s="2">
        <v>2.12</v>
      </c>
      <c r="L84" s="2">
        <f t="shared" si="11"/>
        <v>2.45</v>
      </c>
      <c r="M84" s="2">
        <f t="shared" si="12"/>
        <v>12</v>
      </c>
      <c r="N84" s="2" t="s">
        <v>41</v>
      </c>
    </row>
    <row r="85" spans="1:14" ht="21" customHeight="1">
      <c r="A85" s="55" t="s">
        <v>166</v>
      </c>
      <c r="B85" s="1" t="s">
        <v>6</v>
      </c>
      <c r="C85" s="2">
        <v>1.92</v>
      </c>
      <c r="D85" s="2">
        <v>1.81</v>
      </c>
      <c r="E85" s="2">
        <f t="shared" si="9"/>
        <v>1.92</v>
      </c>
      <c r="F85" s="2">
        <f t="shared" si="10"/>
        <v>32</v>
      </c>
      <c r="G85" s="2" t="s">
        <v>13</v>
      </c>
      <c r="H85" s="57" t="s">
        <v>42</v>
      </c>
      <c r="I85" s="1" t="s">
        <v>6</v>
      </c>
      <c r="J85" s="2">
        <v>2.66</v>
      </c>
      <c r="K85" s="2">
        <v>2.59</v>
      </c>
      <c r="L85" s="2">
        <f t="shared" si="11"/>
        <v>2.66</v>
      </c>
      <c r="M85" s="2">
        <f t="shared" si="12"/>
        <v>7</v>
      </c>
      <c r="N85" s="2" t="s">
        <v>41</v>
      </c>
    </row>
    <row r="86" spans="1:14" ht="21" customHeight="1">
      <c r="A86" s="86" t="s">
        <v>167</v>
      </c>
      <c r="B86" s="53" t="s">
        <v>6</v>
      </c>
      <c r="C86" s="10">
        <v>2.16</v>
      </c>
      <c r="D86" s="10">
        <v>2.01</v>
      </c>
      <c r="E86" s="10">
        <f t="shared" si="9"/>
        <v>2.16</v>
      </c>
      <c r="F86" s="10">
        <f t="shared" si="10"/>
        <v>17</v>
      </c>
      <c r="G86" s="10" t="s">
        <v>13</v>
      </c>
      <c r="H86" s="107" t="s">
        <v>43</v>
      </c>
      <c r="I86" s="11" t="s">
        <v>6</v>
      </c>
      <c r="J86" s="110">
        <v>3.19</v>
      </c>
      <c r="K86" s="110">
        <v>3.3</v>
      </c>
      <c r="L86" s="110">
        <f t="shared" si="11"/>
        <v>3.3</v>
      </c>
      <c r="M86" s="110">
        <f t="shared" si="12"/>
        <v>1</v>
      </c>
      <c r="N86" s="110" t="s">
        <v>41</v>
      </c>
    </row>
    <row r="87" spans="1:14" ht="21" customHeight="1">
      <c r="A87" s="55"/>
      <c r="B87" s="1"/>
      <c r="C87" s="2"/>
      <c r="D87" s="2"/>
      <c r="E87" s="2"/>
      <c r="F87" s="2"/>
      <c r="G87" s="2"/>
      <c r="H87" s="55"/>
      <c r="I87" s="1" t="s">
        <v>6</v>
      </c>
      <c r="J87" s="2"/>
      <c r="K87" s="2"/>
      <c r="L87" s="2">
        <f t="shared" si="11"/>
        <v>0</v>
      </c>
      <c r="M87" s="2">
        <f t="shared" si="12"/>
        <v>24</v>
      </c>
      <c r="N87" s="4"/>
    </row>
    <row r="88" spans="1:14" ht="21" customHeight="1">
      <c r="A88" s="61" t="s">
        <v>233</v>
      </c>
      <c r="B88" s="25" t="s">
        <v>6</v>
      </c>
      <c r="C88" s="21">
        <v>2.19</v>
      </c>
      <c r="D88" s="21">
        <v>2.1</v>
      </c>
      <c r="E88" s="21">
        <f t="shared" si="9"/>
        <v>2.19</v>
      </c>
      <c r="F88" s="21">
        <f aca="true" t="shared" si="13" ref="F88:F99">RANK(E88,E$77:E$144)</f>
        <v>15</v>
      </c>
      <c r="G88" s="19" t="s">
        <v>41</v>
      </c>
      <c r="H88" s="57" t="s">
        <v>78</v>
      </c>
      <c r="I88" s="1" t="s">
        <v>6</v>
      </c>
      <c r="J88" s="2">
        <v>2</v>
      </c>
      <c r="K88" s="2">
        <v>1.52</v>
      </c>
      <c r="L88" s="2">
        <f t="shared" si="11"/>
        <v>2</v>
      </c>
      <c r="M88" s="2">
        <f t="shared" si="12"/>
        <v>19</v>
      </c>
      <c r="N88" s="2" t="s">
        <v>74</v>
      </c>
    </row>
    <row r="89" spans="1:14" ht="21" customHeight="1">
      <c r="A89" s="55" t="s">
        <v>232</v>
      </c>
      <c r="B89" s="1" t="s">
        <v>6</v>
      </c>
      <c r="C89" s="2">
        <v>1.87</v>
      </c>
      <c r="D89" s="2">
        <v>1.63</v>
      </c>
      <c r="E89" s="2">
        <f t="shared" si="9"/>
        <v>1.87</v>
      </c>
      <c r="F89" s="2">
        <f t="shared" si="13"/>
        <v>34</v>
      </c>
      <c r="G89" s="4" t="s">
        <v>41</v>
      </c>
      <c r="H89" s="57" t="s">
        <v>205</v>
      </c>
      <c r="I89" s="1" t="s">
        <v>6</v>
      </c>
      <c r="J89" s="2">
        <v>1.49</v>
      </c>
      <c r="K89" s="2">
        <v>1.53</v>
      </c>
      <c r="L89" s="2">
        <f t="shared" si="11"/>
        <v>1.53</v>
      </c>
      <c r="M89" s="2">
        <f t="shared" si="12"/>
        <v>23</v>
      </c>
      <c r="N89" s="2" t="s">
        <v>74</v>
      </c>
    </row>
    <row r="90" spans="1:14" ht="21" customHeight="1">
      <c r="A90" s="55" t="s">
        <v>231</v>
      </c>
      <c r="B90" s="1" t="s">
        <v>6</v>
      </c>
      <c r="C90" s="2">
        <v>1.56</v>
      </c>
      <c r="D90" s="2">
        <v>1.78</v>
      </c>
      <c r="E90" s="2">
        <f t="shared" si="9"/>
        <v>1.78</v>
      </c>
      <c r="F90" s="2">
        <f t="shared" si="13"/>
        <v>38</v>
      </c>
      <c r="G90" s="4" t="s">
        <v>41</v>
      </c>
      <c r="H90" s="57" t="s">
        <v>206</v>
      </c>
      <c r="I90" s="1" t="s">
        <v>6</v>
      </c>
      <c r="J90" s="2">
        <v>1.82</v>
      </c>
      <c r="K90" s="2">
        <v>1.94</v>
      </c>
      <c r="L90" s="2">
        <f t="shared" si="11"/>
        <v>1.94</v>
      </c>
      <c r="M90" s="2">
        <f t="shared" si="12"/>
        <v>20</v>
      </c>
      <c r="N90" s="2" t="s">
        <v>74</v>
      </c>
    </row>
    <row r="91" spans="1:14" ht="21" customHeight="1">
      <c r="A91" s="55" t="s">
        <v>230</v>
      </c>
      <c r="B91" s="1" t="s">
        <v>6</v>
      </c>
      <c r="C91" s="2">
        <v>1.78</v>
      </c>
      <c r="D91" s="2">
        <v>2.07</v>
      </c>
      <c r="E91" s="2">
        <f t="shared" si="9"/>
        <v>2.07</v>
      </c>
      <c r="F91" s="2">
        <f t="shared" si="13"/>
        <v>28</v>
      </c>
      <c r="G91" s="4" t="s">
        <v>41</v>
      </c>
      <c r="H91" s="57"/>
      <c r="I91" s="1" t="s">
        <v>6</v>
      </c>
      <c r="J91" s="2"/>
      <c r="K91" s="2"/>
      <c r="L91" s="2">
        <f t="shared" si="11"/>
        <v>0</v>
      </c>
      <c r="M91" s="2">
        <f t="shared" si="12"/>
        <v>24</v>
      </c>
      <c r="N91" s="2"/>
    </row>
    <row r="92" spans="1:14" ht="21" customHeight="1">
      <c r="A92" s="55" t="s">
        <v>65</v>
      </c>
      <c r="B92" s="1" t="s">
        <v>6</v>
      </c>
      <c r="C92" s="2">
        <v>1.44</v>
      </c>
      <c r="D92" s="2">
        <v>1.66</v>
      </c>
      <c r="E92" s="2">
        <f t="shared" si="9"/>
        <v>1.66</v>
      </c>
      <c r="F92" s="2">
        <f t="shared" si="13"/>
        <v>43</v>
      </c>
      <c r="G92" s="4" t="s">
        <v>41</v>
      </c>
      <c r="H92" s="57" t="s">
        <v>51</v>
      </c>
      <c r="I92" s="1" t="s">
        <v>6</v>
      </c>
      <c r="J92" s="2">
        <v>2.11</v>
      </c>
      <c r="K92" s="2"/>
      <c r="L92" s="2">
        <f t="shared" si="11"/>
        <v>2.11</v>
      </c>
      <c r="M92" s="2">
        <f t="shared" si="12"/>
        <v>17</v>
      </c>
      <c r="N92" s="2" t="s">
        <v>12</v>
      </c>
    </row>
    <row r="93" spans="1:13" ht="21" customHeight="1">
      <c r="A93" s="55" t="s">
        <v>66</v>
      </c>
      <c r="B93" s="1" t="s">
        <v>6</v>
      </c>
      <c r="C93" s="2">
        <v>2.17</v>
      </c>
      <c r="D93" s="2">
        <v>1.95</v>
      </c>
      <c r="E93" s="2">
        <f t="shared" si="9"/>
        <v>2.17</v>
      </c>
      <c r="F93" s="2">
        <f t="shared" si="13"/>
        <v>16</v>
      </c>
      <c r="G93" s="4" t="s">
        <v>41</v>
      </c>
      <c r="H93" s="57"/>
      <c r="I93" s="1" t="s">
        <v>6</v>
      </c>
      <c r="J93" s="2"/>
      <c r="K93" s="2"/>
      <c r="L93" s="2">
        <f t="shared" si="11"/>
        <v>0</v>
      </c>
      <c r="M93" s="2">
        <f t="shared" si="12"/>
        <v>24</v>
      </c>
    </row>
    <row r="94" spans="1:14" ht="21" customHeight="1">
      <c r="A94" s="55" t="s">
        <v>64</v>
      </c>
      <c r="B94" s="1" t="s">
        <v>6</v>
      </c>
      <c r="C94" s="2">
        <v>2.09</v>
      </c>
      <c r="D94" s="2">
        <v>2</v>
      </c>
      <c r="E94" s="2">
        <f t="shared" si="9"/>
        <v>2.09</v>
      </c>
      <c r="F94" s="2">
        <f t="shared" si="13"/>
        <v>25</v>
      </c>
      <c r="G94" s="4" t="s">
        <v>41</v>
      </c>
      <c r="H94" s="55" t="s">
        <v>196</v>
      </c>
      <c r="I94" s="1" t="s">
        <v>6</v>
      </c>
      <c r="J94" s="2">
        <v>2.27</v>
      </c>
      <c r="K94" s="2">
        <v>2.28</v>
      </c>
      <c r="L94" s="2">
        <f t="shared" si="11"/>
        <v>2.28</v>
      </c>
      <c r="M94" s="2">
        <f t="shared" si="12"/>
        <v>14</v>
      </c>
      <c r="N94" s="2" t="s">
        <v>10</v>
      </c>
    </row>
    <row r="95" spans="1:14" ht="21" customHeight="1">
      <c r="A95" s="114" t="s">
        <v>69</v>
      </c>
      <c r="B95" s="11" t="s">
        <v>6</v>
      </c>
      <c r="C95" s="110">
        <v>2.28</v>
      </c>
      <c r="D95" s="110">
        <v>2.5</v>
      </c>
      <c r="E95" s="110">
        <f t="shared" si="9"/>
        <v>2.5</v>
      </c>
      <c r="F95" s="110">
        <f t="shared" si="13"/>
        <v>2</v>
      </c>
      <c r="G95" s="134" t="s">
        <v>41</v>
      </c>
      <c r="H95" s="105" t="s">
        <v>197</v>
      </c>
      <c r="I95" s="1" t="s">
        <v>6</v>
      </c>
      <c r="J95" s="2"/>
      <c r="K95" s="2"/>
      <c r="L95" s="2">
        <f t="shared" si="11"/>
        <v>0</v>
      </c>
      <c r="M95" s="2">
        <f t="shared" si="12"/>
        <v>24</v>
      </c>
      <c r="N95" s="2" t="s">
        <v>10</v>
      </c>
    </row>
    <row r="96" spans="1:14" ht="21" customHeight="1">
      <c r="A96" s="55" t="s">
        <v>67</v>
      </c>
      <c r="B96" s="1" t="s">
        <v>6</v>
      </c>
      <c r="C96" s="2">
        <v>2.16</v>
      </c>
      <c r="D96" s="2">
        <v>1.92</v>
      </c>
      <c r="E96" s="2">
        <f t="shared" si="9"/>
        <v>2.16</v>
      </c>
      <c r="F96" s="2">
        <f t="shared" si="13"/>
        <v>17</v>
      </c>
      <c r="G96" s="4" t="s">
        <v>41</v>
      </c>
      <c r="H96" s="57"/>
      <c r="I96" s="1" t="s">
        <v>6</v>
      </c>
      <c r="J96" s="2"/>
      <c r="K96" s="2"/>
      <c r="L96" s="2">
        <f t="shared" si="11"/>
        <v>0</v>
      </c>
      <c r="M96" s="2">
        <f t="shared" si="12"/>
        <v>24</v>
      </c>
      <c r="N96" s="2"/>
    </row>
    <row r="97" spans="1:14" ht="21" customHeight="1">
      <c r="A97" s="55" t="s">
        <v>68</v>
      </c>
      <c r="B97" s="1" t="s">
        <v>6</v>
      </c>
      <c r="C97" s="2">
        <v>2.35</v>
      </c>
      <c r="D97" s="2">
        <v>2.25</v>
      </c>
      <c r="E97" s="2">
        <f t="shared" si="9"/>
        <v>2.35</v>
      </c>
      <c r="F97" s="2">
        <f t="shared" si="13"/>
        <v>8</v>
      </c>
      <c r="G97" s="4" t="s">
        <v>41</v>
      </c>
      <c r="H97" s="56" t="s">
        <v>221</v>
      </c>
      <c r="I97" s="1" t="s">
        <v>6</v>
      </c>
      <c r="J97" s="2">
        <v>1.97</v>
      </c>
      <c r="K97" s="2">
        <v>2.24</v>
      </c>
      <c r="L97" s="2">
        <f t="shared" si="11"/>
        <v>2.24</v>
      </c>
      <c r="M97" s="2">
        <f t="shared" si="12"/>
        <v>15</v>
      </c>
      <c r="N97" s="2" t="s">
        <v>16</v>
      </c>
    </row>
    <row r="98" spans="1:14" ht="21" customHeight="1">
      <c r="A98" s="57" t="s">
        <v>70</v>
      </c>
      <c r="B98" s="1" t="s">
        <v>6</v>
      </c>
      <c r="C98" s="2">
        <v>2.13</v>
      </c>
      <c r="D98" s="2">
        <v>2.13</v>
      </c>
      <c r="E98" s="2">
        <f t="shared" si="9"/>
        <v>2.13</v>
      </c>
      <c r="F98" s="2">
        <f t="shared" si="13"/>
        <v>20</v>
      </c>
      <c r="G98" s="4" t="s">
        <v>41</v>
      </c>
      <c r="H98" s="114" t="s">
        <v>112</v>
      </c>
      <c r="I98" s="11" t="s">
        <v>6</v>
      </c>
      <c r="J98" s="110">
        <v>3.1</v>
      </c>
      <c r="K98" s="110">
        <v>3.12</v>
      </c>
      <c r="L98" s="110">
        <f t="shared" si="11"/>
        <v>3.12</v>
      </c>
      <c r="M98" s="110">
        <f t="shared" si="12"/>
        <v>2</v>
      </c>
      <c r="N98" s="110" t="s">
        <v>16</v>
      </c>
    </row>
    <row r="99" spans="1:14" ht="21" customHeight="1">
      <c r="A99" s="146" t="s">
        <v>71</v>
      </c>
      <c r="B99" s="15" t="s">
        <v>6</v>
      </c>
      <c r="C99" s="132">
        <v>2.49</v>
      </c>
      <c r="D99" s="132">
        <v>2.15</v>
      </c>
      <c r="E99" s="132">
        <f t="shared" si="9"/>
        <v>2.49</v>
      </c>
      <c r="F99" s="132">
        <f t="shared" si="13"/>
        <v>3</v>
      </c>
      <c r="G99" s="124" t="s">
        <v>41</v>
      </c>
      <c r="H99" s="57" t="s">
        <v>113</v>
      </c>
      <c r="I99" s="1" t="s">
        <v>6</v>
      </c>
      <c r="J99" s="2">
        <v>1.97</v>
      </c>
      <c r="K99" s="2">
        <v>2.15</v>
      </c>
      <c r="L99" s="2">
        <f t="shared" si="11"/>
        <v>2.15</v>
      </c>
      <c r="M99" s="2">
        <f t="shared" si="12"/>
        <v>16</v>
      </c>
      <c r="N99" s="2" t="s">
        <v>16</v>
      </c>
    </row>
    <row r="100" spans="1:14" ht="21" customHeight="1">
      <c r="A100" s="55"/>
      <c r="B100" s="1"/>
      <c r="C100" s="2"/>
      <c r="D100" s="2"/>
      <c r="E100" s="2"/>
      <c r="F100" s="2"/>
      <c r="G100" s="4"/>
      <c r="H100" s="56" t="s">
        <v>114</v>
      </c>
      <c r="I100" s="1" t="s">
        <v>6</v>
      </c>
      <c r="J100" s="2">
        <v>1.7</v>
      </c>
      <c r="K100" s="2">
        <v>1.8</v>
      </c>
      <c r="L100" s="2">
        <f>MAX(J100:K100)</f>
        <v>1.8</v>
      </c>
      <c r="M100" s="2">
        <f t="shared" si="12"/>
        <v>22</v>
      </c>
      <c r="N100" s="2" t="s">
        <v>16</v>
      </c>
    </row>
    <row r="101" spans="1:14" ht="21" customHeight="1">
      <c r="A101" s="64" t="s">
        <v>194</v>
      </c>
      <c r="B101" s="48" t="s">
        <v>6</v>
      </c>
      <c r="C101" s="47">
        <v>1.65</v>
      </c>
      <c r="D101" s="47">
        <v>1.51</v>
      </c>
      <c r="E101" s="47">
        <f t="shared" si="9"/>
        <v>1.65</v>
      </c>
      <c r="F101" s="47">
        <f>RANK(E101,E$77:E$144)</f>
        <v>44</v>
      </c>
      <c r="G101" s="46" t="s">
        <v>10</v>
      </c>
      <c r="H101" s="55" t="s">
        <v>115</v>
      </c>
      <c r="I101" s="1" t="s">
        <v>6</v>
      </c>
      <c r="J101" s="2">
        <v>2.39</v>
      </c>
      <c r="K101" s="2">
        <v>2.52</v>
      </c>
      <c r="L101" s="2">
        <f>MAX(J101:K101)</f>
        <v>2.52</v>
      </c>
      <c r="M101" s="2">
        <f t="shared" si="12"/>
        <v>10</v>
      </c>
      <c r="N101" s="2" t="s">
        <v>16</v>
      </c>
    </row>
    <row r="102" spans="1:14" ht="21" customHeight="1">
      <c r="A102" s="57"/>
      <c r="B102" s="1"/>
      <c r="C102" s="2"/>
      <c r="D102" s="2"/>
      <c r="E102" s="2"/>
      <c r="F102" s="2"/>
      <c r="G102" s="7"/>
      <c r="H102" s="55" t="s">
        <v>116</v>
      </c>
      <c r="I102" s="1" t="s">
        <v>6</v>
      </c>
      <c r="J102" s="2">
        <v>2.2</v>
      </c>
      <c r="K102" s="2">
        <v>2.48</v>
      </c>
      <c r="L102" s="2">
        <f>MAX(J102:K102)</f>
        <v>2.48</v>
      </c>
      <c r="M102" s="2">
        <f t="shared" si="12"/>
        <v>11</v>
      </c>
      <c r="N102" s="2" t="s">
        <v>16</v>
      </c>
    </row>
    <row r="103" spans="1:14" ht="21" customHeight="1">
      <c r="A103" s="58" t="s">
        <v>169</v>
      </c>
      <c r="B103" s="25" t="s">
        <v>6</v>
      </c>
      <c r="C103" s="21">
        <v>0.9</v>
      </c>
      <c r="D103" s="21">
        <v>0.96</v>
      </c>
      <c r="E103" s="21">
        <f t="shared" si="9"/>
        <v>0.96</v>
      </c>
      <c r="F103" s="21">
        <f aca="true" t="shared" si="14" ref="F103:F109">RANK(E103,E$77:E$144)</f>
        <v>62</v>
      </c>
      <c r="G103" s="21" t="s">
        <v>11</v>
      </c>
      <c r="H103" s="57"/>
      <c r="I103" s="1" t="s">
        <v>6</v>
      </c>
      <c r="J103" s="6"/>
      <c r="K103" s="6"/>
      <c r="L103" s="2">
        <f aca="true" t="shared" si="15" ref="L103:L108">MAX(J103:K103)</f>
        <v>0</v>
      </c>
      <c r="M103" s="2">
        <f t="shared" si="12"/>
        <v>24</v>
      </c>
      <c r="N103" s="2"/>
    </row>
    <row r="104" spans="1:14" ht="21" customHeight="1">
      <c r="A104" s="57" t="s">
        <v>170</v>
      </c>
      <c r="B104" s="1" t="s">
        <v>6</v>
      </c>
      <c r="C104" s="2">
        <v>1.63</v>
      </c>
      <c r="D104" s="2">
        <v>0.83</v>
      </c>
      <c r="E104" s="2">
        <f t="shared" si="9"/>
        <v>1.63</v>
      </c>
      <c r="F104" s="2">
        <f t="shared" si="14"/>
        <v>46</v>
      </c>
      <c r="G104" s="2" t="s">
        <v>11</v>
      </c>
      <c r="H104" s="57" t="s">
        <v>145</v>
      </c>
      <c r="I104" s="1" t="s">
        <v>6</v>
      </c>
      <c r="J104" s="6">
        <v>2.5</v>
      </c>
      <c r="K104" s="6">
        <v>2.6</v>
      </c>
      <c r="L104" s="2">
        <f t="shared" si="15"/>
        <v>2.6</v>
      </c>
      <c r="M104" s="2">
        <f t="shared" si="12"/>
        <v>8</v>
      </c>
      <c r="N104" s="2" t="s">
        <v>11</v>
      </c>
    </row>
    <row r="105" spans="1:14" ht="21" customHeight="1">
      <c r="A105" s="57" t="s">
        <v>171</v>
      </c>
      <c r="B105" s="1" t="s">
        <v>6</v>
      </c>
      <c r="C105" s="2">
        <v>1.36</v>
      </c>
      <c r="D105" s="2">
        <v>1.38</v>
      </c>
      <c r="E105" s="2">
        <f t="shared" si="9"/>
        <v>1.38</v>
      </c>
      <c r="F105" s="2">
        <f t="shared" si="14"/>
        <v>58</v>
      </c>
      <c r="G105" s="2" t="s">
        <v>11</v>
      </c>
      <c r="H105" s="57" t="s">
        <v>146</v>
      </c>
      <c r="I105" s="1" t="s">
        <v>6</v>
      </c>
      <c r="J105" s="6">
        <v>2.45</v>
      </c>
      <c r="K105" s="6">
        <v>2.6</v>
      </c>
      <c r="L105" s="2">
        <f t="shared" si="15"/>
        <v>2.6</v>
      </c>
      <c r="M105" s="2">
        <f t="shared" si="12"/>
        <v>8</v>
      </c>
      <c r="N105" s="2" t="s">
        <v>11</v>
      </c>
    </row>
    <row r="106" spans="1:14" ht="21" customHeight="1">
      <c r="A106" s="57" t="s">
        <v>141</v>
      </c>
      <c r="B106" s="1" t="s">
        <v>6</v>
      </c>
      <c r="C106" s="2">
        <v>1.8</v>
      </c>
      <c r="D106" s="2">
        <v>1.86</v>
      </c>
      <c r="E106" s="2">
        <f t="shared" si="9"/>
        <v>1.86</v>
      </c>
      <c r="F106" s="2">
        <f t="shared" si="14"/>
        <v>35</v>
      </c>
      <c r="G106" s="2" t="s">
        <v>11</v>
      </c>
      <c r="H106" s="57" t="s">
        <v>147</v>
      </c>
      <c r="I106" s="1" t="s">
        <v>6</v>
      </c>
      <c r="J106" s="6">
        <v>1.82</v>
      </c>
      <c r="K106" s="6">
        <v>2.05</v>
      </c>
      <c r="L106" s="2">
        <f t="shared" si="15"/>
        <v>2.05</v>
      </c>
      <c r="M106" s="2">
        <f t="shared" si="12"/>
        <v>18</v>
      </c>
      <c r="N106" s="2" t="s">
        <v>11</v>
      </c>
    </row>
    <row r="107" spans="1:14" ht="21" customHeight="1">
      <c r="A107" s="57" t="s">
        <v>142</v>
      </c>
      <c r="B107" s="1" t="s">
        <v>6</v>
      </c>
      <c r="C107" s="2">
        <v>2.24</v>
      </c>
      <c r="D107" s="2">
        <v>2.03</v>
      </c>
      <c r="E107" s="2">
        <f t="shared" si="9"/>
        <v>2.24</v>
      </c>
      <c r="F107" s="2">
        <f t="shared" si="14"/>
        <v>12</v>
      </c>
      <c r="G107" s="2" t="s">
        <v>11</v>
      </c>
      <c r="H107" s="105" t="s">
        <v>148</v>
      </c>
      <c r="I107" s="1" t="s">
        <v>6</v>
      </c>
      <c r="J107" s="6"/>
      <c r="K107" s="6"/>
      <c r="L107" s="2">
        <f t="shared" si="15"/>
        <v>0</v>
      </c>
      <c r="M107" s="2">
        <f t="shared" si="12"/>
        <v>24</v>
      </c>
      <c r="N107" s="2" t="s">
        <v>11</v>
      </c>
    </row>
    <row r="108" spans="1:14" ht="21" customHeight="1">
      <c r="A108" s="57" t="s">
        <v>143</v>
      </c>
      <c r="B108" s="1" t="s">
        <v>6</v>
      </c>
      <c r="C108" s="2">
        <v>1.66</v>
      </c>
      <c r="D108" s="2">
        <v>1.68</v>
      </c>
      <c r="E108" s="2">
        <f t="shared" si="9"/>
        <v>1.68</v>
      </c>
      <c r="F108" s="2">
        <f t="shared" si="14"/>
        <v>41</v>
      </c>
      <c r="G108" s="2" t="s">
        <v>11</v>
      </c>
      <c r="H108" s="57" t="s">
        <v>149</v>
      </c>
      <c r="I108" s="1" t="s">
        <v>6</v>
      </c>
      <c r="J108" s="6">
        <v>2.68</v>
      </c>
      <c r="K108" s="6">
        <v>3</v>
      </c>
      <c r="L108" s="2">
        <f t="shared" si="15"/>
        <v>3</v>
      </c>
      <c r="M108" s="2">
        <f t="shared" si="12"/>
        <v>4</v>
      </c>
      <c r="N108" s="2" t="s">
        <v>11</v>
      </c>
    </row>
    <row r="109" spans="1:13" ht="21" customHeight="1">
      <c r="A109" s="87" t="s">
        <v>144</v>
      </c>
      <c r="B109" s="53" t="s">
        <v>6</v>
      </c>
      <c r="C109" s="10">
        <v>2.38</v>
      </c>
      <c r="D109" s="10">
        <v>1.98</v>
      </c>
      <c r="E109" s="10">
        <f t="shared" si="9"/>
        <v>2.38</v>
      </c>
      <c r="F109" s="10">
        <f t="shared" si="14"/>
        <v>6</v>
      </c>
      <c r="G109" s="10" t="s">
        <v>11</v>
      </c>
      <c r="H109" s="59"/>
      <c r="I109" s="41"/>
      <c r="J109" s="36"/>
      <c r="K109" s="36"/>
      <c r="L109" s="36"/>
      <c r="M109" s="36"/>
    </row>
    <row r="110" spans="1:13" ht="21" customHeight="1">
      <c r="A110" s="161" t="s">
        <v>19</v>
      </c>
      <c r="B110" s="161"/>
      <c r="C110" s="161"/>
      <c r="D110" s="161"/>
      <c r="E110" s="161"/>
      <c r="F110" s="161"/>
      <c r="G110" s="161"/>
      <c r="H110" s="60"/>
      <c r="I110" s="14"/>
      <c r="J110" s="36"/>
      <c r="K110" s="36"/>
      <c r="L110" s="36"/>
      <c r="M110" s="36"/>
    </row>
    <row r="111" spans="1:13" ht="21" customHeight="1">
      <c r="A111" s="57" t="s">
        <v>189</v>
      </c>
      <c r="B111" s="1" t="s">
        <v>6</v>
      </c>
      <c r="C111" s="2">
        <v>2.13</v>
      </c>
      <c r="D111" s="2"/>
      <c r="E111" s="2">
        <f t="shared" si="9"/>
        <v>2.13</v>
      </c>
      <c r="F111" s="2">
        <f aca="true" t="shared" si="16" ref="F111:F124">RANK(E111,E$77:E$144)</f>
        <v>20</v>
      </c>
      <c r="G111" s="2" t="s">
        <v>12</v>
      </c>
      <c r="I111" s="36"/>
      <c r="J111" s="36"/>
      <c r="K111" s="36"/>
      <c r="L111" s="36"/>
      <c r="M111" s="36"/>
    </row>
    <row r="112" spans="1:13" ht="21" customHeight="1">
      <c r="A112" s="57" t="s">
        <v>190</v>
      </c>
      <c r="B112" s="1" t="s">
        <v>6</v>
      </c>
      <c r="C112" s="2">
        <v>2.06</v>
      </c>
      <c r="D112" s="2"/>
      <c r="E112" s="2">
        <f t="shared" si="9"/>
        <v>2.06</v>
      </c>
      <c r="F112" s="2">
        <f t="shared" si="16"/>
        <v>29</v>
      </c>
      <c r="G112" s="2" t="s">
        <v>12</v>
      </c>
      <c r="I112" s="36"/>
      <c r="J112" s="36"/>
      <c r="K112" s="36"/>
      <c r="L112" s="36"/>
      <c r="M112" s="36"/>
    </row>
    <row r="113" spans="1:14" ht="21" customHeight="1">
      <c r="A113" s="57" t="s">
        <v>191</v>
      </c>
      <c r="B113" s="1" t="s">
        <v>6</v>
      </c>
      <c r="C113" s="2">
        <v>1.9</v>
      </c>
      <c r="D113" s="2"/>
      <c r="E113" s="2">
        <f t="shared" si="9"/>
        <v>1.9</v>
      </c>
      <c r="F113" s="2">
        <f t="shared" si="16"/>
        <v>33</v>
      </c>
      <c r="G113" s="2" t="s">
        <v>12</v>
      </c>
      <c r="H113" s="82"/>
      <c r="I113" s="36"/>
      <c r="J113" s="36"/>
      <c r="K113" s="36"/>
      <c r="L113" s="36"/>
      <c r="M113" s="36"/>
      <c r="N113" s="103"/>
    </row>
    <row r="114" spans="1:14" ht="21" customHeight="1">
      <c r="A114" s="57" t="s">
        <v>192</v>
      </c>
      <c r="B114" s="1" t="s">
        <v>6</v>
      </c>
      <c r="C114" s="2">
        <v>2.14</v>
      </c>
      <c r="D114" s="2"/>
      <c r="E114" s="2">
        <f t="shared" si="9"/>
        <v>2.14</v>
      </c>
      <c r="F114" s="2">
        <f t="shared" si="16"/>
        <v>19</v>
      </c>
      <c r="G114" s="2" t="s">
        <v>12</v>
      </c>
      <c r="H114" s="82"/>
      <c r="I114" s="36"/>
      <c r="J114" s="36"/>
      <c r="K114" s="36"/>
      <c r="L114" s="36"/>
      <c r="M114" s="36"/>
      <c r="N114" s="103"/>
    </row>
    <row r="115" spans="1:14" ht="21" customHeight="1">
      <c r="A115" s="57" t="s">
        <v>83</v>
      </c>
      <c r="B115" s="1" t="s">
        <v>6</v>
      </c>
      <c r="C115" s="2">
        <v>1.55</v>
      </c>
      <c r="D115" s="2"/>
      <c r="E115" s="2">
        <f t="shared" si="9"/>
        <v>1.55</v>
      </c>
      <c r="F115" s="2">
        <f t="shared" si="16"/>
        <v>50</v>
      </c>
      <c r="G115" s="2" t="s">
        <v>12</v>
      </c>
      <c r="H115" s="82"/>
      <c r="I115" s="36"/>
      <c r="J115" s="36"/>
      <c r="K115" s="36"/>
      <c r="L115" s="36"/>
      <c r="M115" s="36"/>
      <c r="N115" s="103"/>
    </row>
    <row r="116" spans="1:14" ht="21" customHeight="1">
      <c r="A116" s="57" t="s">
        <v>84</v>
      </c>
      <c r="B116" s="1" t="s">
        <v>6</v>
      </c>
      <c r="C116" s="2">
        <v>2.26</v>
      </c>
      <c r="D116" s="2"/>
      <c r="E116" s="2">
        <f t="shared" si="9"/>
        <v>2.26</v>
      </c>
      <c r="F116" s="2">
        <f t="shared" si="16"/>
        <v>11</v>
      </c>
      <c r="G116" s="2" t="s">
        <v>12</v>
      </c>
      <c r="H116" s="82"/>
      <c r="I116" s="36"/>
      <c r="J116" s="36"/>
      <c r="K116" s="36"/>
      <c r="L116" s="36"/>
      <c r="M116" s="36"/>
      <c r="N116" s="103"/>
    </row>
    <row r="117" spans="1:14" ht="21" customHeight="1">
      <c r="A117" s="57" t="s">
        <v>85</v>
      </c>
      <c r="B117" s="1" t="s">
        <v>6</v>
      </c>
      <c r="C117" s="2">
        <v>2.32</v>
      </c>
      <c r="D117" s="2"/>
      <c r="E117" s="2">
        <f t="shared" si="9"/>
        <v>2.32</v>
      </c>
      <c r="F117" s="2">
        <f t="shared" si="16"/>
        <v>9</v>
      </c>
      <c r="G117" s="2" t="s">
        <v>12</v>
      </c>
      <c r="H117" s="82"/>
      <c r="I117" s="36"/>
      <c r="J117" s="36"/>
      <c r="K117" s="36"/>
      <c r="L117" s="36"/>
      <c r="M117" s="36"/>
      <c r="N117" s="103"/>
    </row>
    <row r="118" spans="1:14" ht="21" customHeight="1">
      <c r="A118" s="57" t="s">
        <v>86</v>
      </c>
      <c r="B118" s="1" t="s">
        <v>6</v>
      </c>
      <c r="C118" s="2">
        <v>1.68</v>
      </c>
      <c r="D118" s="2"/>
      <c r="E118" s="2">
        <f t="shared" si="9"/>
        <v>1.68</v>
      </c>
      <c r="F118" s="2">
        <f t="shared" si="16"/>
        <v>41</v>
      </c>
      <c r="G118" s="2" t="s">
        <v>12</v>
      </c>
      <c r="H118" s="82"/>
      <c r="I118" s="36"/>
      <c r="J118" s="36"/>
      <c r="K118" s="36"/>
      <c r="L118" s="36"/>
      <c r="M118" s="36"/>
      <c r="N118" s="103"/>
    </row>
    <row r="119" spans="1:14" ht="21" customHeight="1">
      <c r="A119" s="57" t="s">
        <v>87</v>
      </c>
      <c r="B119" s="1" t="s">
        <v>6</v>
      </c>
      <c r="C119" s="2">
        <v>2.13</v>
      </c>
      <c r="D119" s="2"/>
      <c r="E119" s="2">
        <f t="shared" si="9"/>
        <v>2.13</v>
      </c>
      <c r="F119" s="2">
        <f t="shared" si="16"/>
        <v>20</v>
      </c>
      <c r="G119" s="2" t="s">
        <v>12</v>
      </c>
      <c r="H119" s="82"/>
      <c r="I119" s="36"/>
      <c r="J119" s="36"/>
      <c r="K119" s="36"/>
      <c r="L119" s="36"/>
      <c r="M119" s="36"/>
      <c r="N119" s="103"/>
    </row>
    <row r="120" spans="1:14" ht="21" customHeight="1">
      <c r="A120" s="57" t="s">
        <v>88</v>
      </c>
      <c r="B120" s="1" t="s">
        <v>6</v>
      </c>
      <c r="C120" s="2">
        <v>2.08</v>
      </c>
      <c r="D120" s="2"/>
      <c r="E120" s="2">
        <f t="shared" si="9"/>
        <v>2.08</v>
      </c>
      <c r="F120" s="2">
        <f t="shared" si="16"/>
        <v>27</v>
      </c>
      <c r="G120" s="2" t="s">
        <v>12</v>
      </c>
      <c r="H120" s="82"/>
      <c r="I120" s="36"/>
      <c r="J120" s="36"/>
      <c r="K120" s="36"/>
      <c r="L120" s="36"/>
      <c r="M120" s="36"/>
      <c r="N120" s="103"/>
    </row>
    <row r="121" spans="1:14" ht="21" customHeight="1">
      <c r="A121" s="57" t="s">
        <v>89</v>
      </c>
      <c r="B121" s="1" t="s">
        <v>6</v>
      </c>
      <c r="C121" s="2">
        <v>1.84</v>
      </c>
      <c r="D121" s="2"/>
      <c r="E121" s="2">
        <f t="shared" si="9"/>
        <v>1.84</v>
      </c>
      <c r="F121" s="2">
        <f t="shared" si="16"/>
        <v>36</v>
      </c>
      <c r="G121" s="2" t="s">
        <v>12</v>
      </c>
      <c r="H121" s="82"/>
      <c r="I121" s="36"/>
      <c r="J121" s="36"/>
      <c r="K121" s="36"/>
      <c r="L121" s="36"/>
      <c r="M121" s="36"/>
      <c r="N121" s="103"/>
    </row>
    <row r="122" spans="1:14" ht="21" customHeight="1">
      <c r="A122" s="57" t="s">
        <v>90</v>
      </c>
      <c r="B122" s="1" t="s">
        <v>6</v>
      </c>
      <c r="C122" s="2">
        <v>2.39</v>
      </c>
      <c r="D122" s="2"/>
      <c r="E122" s="2">
        <f t="shared" si="9"/>
        <v>2.39</v>
      </c>
      <c r="F122" s="2">
        <f t="shared" si="16"/>
        <v>5</v>
      </c>
      <c r="G122" s="2" t="s">
        <v>12</v>
      </c>
      <c r="H122" s="82"/>
      <c r="I122" s="36"/>
      <c r="J122" s="36"/>
      <c r="K122" s="36"/>
      <c r="L122" s="36"/>
      <c r="M122" s="36"/>
      <c r="N122" s="103"/>
    </row>
    <row r="123" spans="1:7" ht="21" customHeight="1">
      <c r="A123" s="107" t="s">
        <v>91</v>
      </c>
      <c r="B123" s="11" t="s">
        <v>6</v>
      </c>
      <c r="C123" s="110">
        <v>2.6</v>
      </c>
      <c r="D123" s="110"/>
      <c r="E123" s="110">
        <f t="shared" si="9"/>
        <v>2.6</v>
      </c>
      <c r="F123" s="110">
        <f t="shared" si="16"/>
        <v>1</v>
      </c>
      <c r="G123" s="110" t="s">
        <v>12</v>
      </c>
    </row>
    <row r="124" spans="1:7" ht="21" customHeight="1">
      <c r="A124" s="87" t="s">
        <v>92</v>
      </c>
      <c r="B124" s="53" t="s">
        <v>6</v>
      </c>
      <c r="C124" s="10">
        <v>2.09</v>
      </c>
      <c r="D124" s="10"/>
      <c r="E124" s="10">
        <f t="shared" si="9"/>
        <v>2.09</v>
      </c>
      <c r="F124" s="10">
        <f t="shared" si="16"/>
        <v>25</v>
      </c>
      <c r="G124" s="10" t="s">
        <v>12</v>
      </c>
    </row>
    <row r="125" spans="1:7" ht="21" customHeight="1">
      <c r="A125" s="57"/>
      <c r="B125" s="1"/>
      <c r="C125" s="2"/>
      <c r="D125" s="2"/>
      <c r="E125" s="2"/>
      <c r="F125" s="2"/>
      <c r="G125" s="2"/>
    </row>
    <row r="126" spans="1:7" ht="21" customHeight="1">
      <c r="A126" s="56" t="s">
        <v>207</v>
      </c>
      <c r="B126" s="25" t="s">
        <v>6</v>
      </c>
      <c r="C126" s="21">
        <v>1.53</v>
      </c>
      <c r="D126" s="21">
        <v>1.35</v>
      </c>
      <c r="E126" s="21">
        <f>MAX(C126:D126)</f>
        <v>1.53</v>
      </c>
      <c r="F126" s="21">
        <f aca="true" t="shared" si="17" ref="F126:F134">RANK(E126,E$77:E$144)</f>
        <v>52</v>
      </c>
      <c r="G126" s="21" t="s">
        <v>74</v>
      </c>
    </row>
    <row r="127" spans="1:7" ht="21" customHeight="1">
      <c r="A127" s="57" t="s">
        <v>208</v>
      </c>
      <c r="B127" s="1" t="s">
        <v>6</v>
      </c>
      <c r="C127" s="2">
        <v>0.73</v>
      </c>
      <c r="D127" s="2">
        <v>1.14</v>
      </c>
      <c r="E127" s="2">
        <f>MAX(C127:D127)</f>
        <v>1.14</v>
      </c>
      <c r="F127" s="2">
        <f t="shared" si="17"/>
        <v>61</v>
      </c>
      <c r="G127" s="2" t="s">
        <v>74</v>
      </c>
    </row>
    <row r="128" spans="1:7" ht="21" customHeight="1">
      <c r="A128" s="57" t="s">
        <v>209</v>
      </c>
      <c r="B128" s="1" t="s">
        <v>6</v>
      </c>
      <c r="C128" s="2">
        <v>1.77</v>
      </c>
      <c r="D128" s="2">
        <v>1.65</v>
      </c>
      <c r="E128" s="2">
        <f>MAX(C128:D128)</f>
        <v>1.77</v>
      </c>
      <c r="F128" s="2">
        <f t="shared" si="17"/>
        <v>39</v>
      </c>
      <c r="G128" s="2" t="s">
        <v>74</v>
      </c>
    </row>
    <row r="129" spans="1:7" ht="21" customHeight="1">
      <c r="A129" s="57" t="s">
        <v>79</v>
      </c>
      <c r="B129" s="1" t="s">
        <v>6</v>
      </c>
      <c r="C129" s="2">
        <v>1.48</v>
      </c>
      <c r="D129" s="2">
        <v>1.59</v>
      </c>
      <c r="E129" s="2">
        <f>MAX(C129:D129)</f>
        <v>1.59</v>
      </c>
      <c r="F129" s="2">
        <f t="shared" si="17"/>
        <v>48</v>
      </c>
      <c r="G129" s="2" t="s">
        <v>74</v>
      </c>
    </row>
    <row r="130" spans="1:7" ht="21" customHeight="1">
      <c r="A130" s="57" t="s">
        <v>80</v>
      </c>
      <c r="B130" s="1" t="s">
        <v>6</v>
      </c>
      <c r="C130" s="2">
        <v>2.38</v>
      </c>
      <c r="D130" s="2">
        <v>2.24</v>
      </c>
      <c r="E130" s="2">
        <f aca="true" t="shared" si="18" ref="E130:E144">MAX(C130:D130)</f>
        <v>2.38</v>
      </c>
      <c r="F130" s="2">
        <f t="shared" si="17"/>
        <v>6</v>
      </c>
      <c r="G130" s="2" t="s">
        <v>74</v>
      </c>
    </row>
    <row r="131" spans="1:7" ht="21" customHeight="1">
      <c r="A131" s="57" t="s">
        <v>81</v>
      </c>
      <c r="B131" s="1" t="s">
        <v>6</v>
      </c>
      <c r="C131" s="2">
        <v>2</v>
      </c>
      <c r="D131" s="2">
        <v>2.13</v>
      </c>
      <c r="E131" s="2">
        <f t="shared" si="18"/>
        <v>2.13</v>
      </c>
      <c r="F131" s="2">
        <f t="shared" si="17"/>
        <v>20</v>
      </c>
      <c r="G131" s="2" t="s">
        <v>74</v>
      </c>
    </row>
    <row r="132" spans="1:7" ht="21" customHeight="1">
      <c r="A132" s="57" t="s">
        <v>82</v>
      </c>
      <c r="B132" s="1" t="s">
        <v>6</v>
      </c>
      <c r="C132" s="2">
        <v>1.45</v>
      </c>
      <c r="D132" s="2">
        <v>1.56</v>
      </c>
      <c r="E132" s="2">
        <f t="shared" si="18"/>
        <v>1.56</v>
      </c>
      <c r="F132" s="2">
        <f t="shared" si="17"/>
        <v>49</v>
      </c>
      <c r="G132" s="2" t="s">
        <v>74</v>
      </c>
    </row>
    <row r="133" spans="1:7" ht="21" customHeight="1">
      <c r="A133" s="57" t="s">
        <v>72</v>
      </c>
      <c r="B133" s="1" t="s">
        <v>6</v>
      </c>
      <c r="C133" s="2">
        <v>1.3</v>
      </c>
      <c r="D133" s="2">
        <v>1.04</v>
      </c>
      <c r="E133" s="2">
        <f t="shared" si="18"/>
        <v>1.3</v>
      </c>
      <c r="F133" s="2">
        <f t="shared" si="17"/>
        <v>60</v>
      </c>
      <c r="G133" s="2" t="s">
        <v>74</v>
      </c>
    </row>
    <row r="134" spans="1:7" ht="21" customHeight="1">
      <c r="A134" s="87" t="s">
        <v>73</v>
      </c>
      <c r="B134" s="53" t="s">
        <v>6</v>
      </c>
      <c r="C134" s="10">
        <v>1.5</v>
      </c>
      <c r="D134" s="10">
        <v>1.31</v>
      </c>
      <c r="E134" s="10">
        <f t="shared" si="18"/>
        <v>1.5</v>
      </c>
      <c r="F134" s="10">
        <f t="shared" si="17"/>
        <v>53</v>
      </c>
      <c r="G134" s="10" t="s">
        <v>74</v>
      </c>
    </row>
    <row r="135" spans="1:7" ht="21" customHeight="1">
      <c r="A135" s="57"/>
      <c r="B135" s="1"/>
      <c r="C135" s="2"/>
      <c r="D135" s="2"/>
      <c r="E135" s="2"/>
      <c r="F135" s="2"/>
      <c r="G135" s="2"/>
    </row>
    <row r="136" spans="1:7" ht="21" customHeight="1">
      <c r="A136" s="79" t="s">
        <v>225</v>
      </c>
      <c r="B136" s="25" t="s">
        <v>6</v>
      </c>
      <c r="C136" s="21">
        <v>1.65</v>
      </c>
      <c r="D136" s="21">
        <v>1.4</v>
      </c>
      <c r="E136" s="21">
        <f t="shared" si="18"/>
        <v>1.65</v>
      </c>
      <c r="F136" s="21">
        <f aca="true" t="shared" si="19" ref="F136:F144">RANK(E136,E$77:E$144)</f>
        <v>44</v>
      </c>
      <c r="G136" s="21" t="s">
        <v>16</v>
      </c>
    </row>
    <row r="137" spans="1:7" ht="21" customHeight="1">
      <c r="A137" s="55" t="s">
        <v>224</v>
      </c>
      <c r="B137" s="1" t="s">
        <v>6</v>
      </c>
      <c r="C137" s="2">
        <v>1.47</v>
      </c>
      <c r="D137" s="2">
        <v>1.38</v>
      </c>
      <c r="E137" s="2">
        <f t="shared" si="18"/>
        <v>1.47</v>
      </c>
      <c r="F137" s="2">
        <f t="shared" si="19"/>
        <v>56</v>
      </c>
      <c r="G137" s="2" t="s">
        <v>16</v>
      </c>
    </row>
    <row r="138" spans="1:7" ht="21" customHeight="1">
      <c r="A138" s="55" t="s">
        <v>222</v>
      </c>
      <c r="B138" s="1" t="s">
        <v>6</v>
      </c>
      <c r="C138" s="2">
        <v>2</v>
      </c>
      <c r="D138" s="2">
        <v>1.9</v>
      </c>
      <c r="E138" s="2">
        <f t="shared" si="18"/>
        <v>2</v>
      </c>
      <c r="F138" s="2">
        <f t="shared" si="19"/>
        <v>30</v>
      </c>
      <c r="G138" s="2" t="s">
        <v>16</v>
      </c>
    </row>
    <row r="139" spans="1:7" ht="21" customHeight="1">
      <c r="A139" s="55" t="s">
        <v>223</v>
      </c>
      <c r="B139" s="1" t="s">
        <v>6</v>
      </c>
      <c r="C139" s="2">
        <v>1.26</v>
      </c>
      <c r="D139" s="2">
        <v>1.48</v>
      </c>
      <c r="E139" s="2">
        <f t="shared" si="18"/>
        <v>1.48</v>
      </c>
      <c r="F139" s="2">
        <f t="shared" si="19"/>
        <v>55</v>
      </c>
      <c r="G139" s="2" t="s">
        <v>16</v>
      </c>
    </row>
    <row r="140" spans="1:7" ht="21" customHeight="1">
      <c r="A140" s="57" t="s">
        <v>107</v>
      </c>
      <c r="B140" s="1" t="s">
        <v>6</v>
      </c>
      <c r="C140" s="5">
        <v>1.49</v>
      </c>
      <c r="D140" s="2">
        <v>1.5</v>
      </c>
      <c r="E140" s="2">
        <f t="shared" si="18"/>
        <v>1.5</v>
      </c>
      <c r="F140" s="2">
        <f t="shared" si="19"/>
        <v>53</v>
      </c>
      <c r="G140" s="2" t="s">
        <v>16</v>
      </c>
    </row>
    <row r="141" spans="1:7" ht="21" customHeight="1">
      <c r="A141" s="57" t="s">
        <v>108</v>
      </c>
      <c r="B141" s="1" t="s">
        <v>6</v>
      </c>
      <c r="C141" s="5">
        <v>0.78</v>
      </c>
      <c r="D141" s="5">
        <v>1.54</v>
      </c>
      <c r="E141" s="2">
        <f t="shared" si="18"/>
        <v>1.54</v>
      </c>
      <c r="F141" s="2">
        <f t="shared" si="19"/>
        <v>51</v>
      </c>
      <c r="G141" s="2" t="s">
        <v>16</v>
      </c>
    </row>
    <row r="142" spans="1:7" ht="21" customHeight="1">
      <c r="A142" s="57" t="s">
        <v>109</v>
      </c>
      <c r="B142" s="1" t="s">
        <v>6</v>
      </c>
      <c r="C142" s="5">
        <v>2</v>
      </c>
      <c r="D142" s="5">
        <v>1.8</v>
      </c>
      <c r="E142" s="2">
        <f t="shared" si="18"/>
        <v>2</v>
      </c>
      <c r="F142" s="2">
        <f t="shared" si="19"/>
        <v>30</v>
      </c>
      <c r="G142" s="2" t="s">
        <v>16</v>
      </c>
    </row>
    <row r="143" spans="1:7" ht="21" customHeight="1">
      <c r="A143" s="57" t="s">
        <v>110</v>
      </c>
      <c r="B143" s="1" t="s">
        <v>6</v>
      </c>
      <c r="C143" s="5">
        <v>1.61</v>
      </c>
      <c r="D143" s="5">
        <v>1.6</v>
      </c>
      <c r="E143" s="2">
        <f t="shared" si="18"/>
        <v>1.61</v>
      </c>
      <c r="F143" s="2">
        <f t="shared" si="19"/>
        <v>47</v>
      </c>
      <c r="G143" s="2" t="s">
        <v>16</v>
      </c>
    </row>
    <row r="144" spans="1:7" ht="21" customHeight="1">
      <c r="A144" s="57" t="s">
        <v>111</v>
      </c>
      <c r="B144" s="1" t="s">
        <v>6</v>
      </c>
      <c r="C144" s="5">
        <v>2.03</v>
      </c>
      <c r="D144" s="5">
        <v>2.23</v>
      </c>
      <c r="E144" s="2">
        <f t="shared" si="18"/>
        <v>2.23</v>
      </c>
      <c r="F144" s="2">
        <f t="shared" si="19"/>
        <v>14</v>
      </c>
      <c r="G144" s="2" t="s">
        <v>16</v>
      </c>
    </row>
    <row r="145" spans="1:7" ht="21" customHeight="1" thickBot="1">
      <c r="A145" s="88"/>
      <c r="B145" s="89"/>
      <c r="C145" s="89"/>
      <c r="D145" s="89"/>
      <c r="E145" s="89"/>
      <c r="F145" s="89"/>
      <c r="G145" s="102"/>
    </row>
    <row r="146" ht="21" customHeight="1" thickTop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</sheetData>
  <sheetProtection/>
  <mergeCells count="9">
    <mergeCell ref="A110:G110"/>
    <mergeCell ref="A1:G1"/>
    <mergeCell ref="H1:N1"/>
    <mergeCell ref="A2:G2"/>
    <mergeCell ref="H2:N2"/>
    <mergeCell ref="A44:D44"/>
    <mergeCell ref="A75:G75"/>
    <mergeCell ref="H75:N75"/>
    <mergeCell ref="H35:K35"/>
  </mergeCells>
  <printOptions/>
  <pageMargins left="0.25" right="0.25" top="0.75" bottom="0.75" header="0.3" footer="0.3"/>
  <pageSetup orientation="portrait" paperSize="9" r:id="rId1"/>
  <rowBreaks count="3" manualBreakCount="3">
    <brk id="34" max="13" man="1"/>
    <brk id="74" max="13" man="1"/>
    <brk id="10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1"/>
  <sheetViews>
    <sheetView view="pageBreakPreview" zoomScale="115" zoomScaleNormal="40" zoomScaleSheetLayoutView="115" workbookViewId="0" topLeftCell="B1">
      <selection activeCell="F21" sqref="F21"/>
    </sheetView>
  </sheetViews>
  <sheetFormatPr defaultColWidth="9.140625" defaultRowHeight="12.75"/>
  <cols>
    <col min="1" max="1" width="27.7109375" style="42" customWidth="1"/>
    <col min="2" max="2" width="3.57421875" style="8" customWidth="1"/>
    <col min="3" max="6" width="9.00390625" style="8" customWidth="1"/>
    <col min="7" max="7" width="5.7109375" style="8" customWidth="1"/>
    <col min="8" max="8" width="20.421875" style="92" customWidth="1"/>
    <col min="9" max="9" width="28.140625" style="42" customWidth="1"/>
    <col min="10" max="10" width="4.57421875" style="8" customWidth="1"/>
    <col min="11" max="14" width="8.00390625" style="8" customWidth="1"/>
    <col min="15" max="15" width="5.28125" style="8" customWidth="1"/>
    <col min="16" max="16" width="22.7109375" style="92" customWidth="1"/>
  </cols>
  <sheetData>
    <row r="1" spans="1:16" ht="25.5">
      <c r="A1" s="153" t="s">
        <v>18</v>
      </c>
      <c r="B1" s="153"/>
      <c r="C1" s="153"/>
      <c r="D1" s="153"/>
      <c r="E1" s="153"/>
      <c r="F1" s="153"/>
      <c r="G1" s="153"/>
      <c r="H1" s="153"/>
      <c r="I1" s="153" t="s">
        <v>18</v>
      </c>
      <c r="J1" s="153"/>
      <c r="K1" s="153"/>
      <c r="L1" s="153"/>
      <c r="M1" s="153"/>
      <c r="N1" s="153"/>
      <c r="O1" s="153"/>
      <c r="P1" s="153"/>
    </row>
    <row r="2" spans="1:16" ht="15.75">
      <c r="A2" s="162" t="s">
        <v>8</v>
      </c>
      <c r="B2" s="162"/>
      <c r="C2" s="162"/>
      <c r="D2" s="162"/>
      <c r="E2" s="162"/>
      <c r="F2" s="162"/>
      <c r="G2" s="162"/>
      <c r="H2" s="162"/>
      <c r="I2" s="162" t="s">
        <v>14</v>
      </c>
      <c r="J2" s="162"/>
      <c r="K2" s="162"/>
      <c r="L2" s="162"/>
      <c r="M2" s="162"/>
      <c r="N2" s="162"/>
      <c r="O2" s="162"/>
      <c r="P2" s="162"/>
    </row>
    <row r="3" spans="1:16" ht="60" customHeight="1">
      <c r="A3" s="6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9" t="s">
        <v>15</v>
      </c>
      <c r="G3" s="28" t="s">
        <v>5</v>
      </c>
      <c r="H3" s="68" t="s">
        <v>175</v>
      </c>
      <c r="I3" s="67" t="s">
        <v>0</v>
      </c>
      <c r="J3" s="28" t="s">
        <v>1</v>
      </c>
      <c r="K3" s="28" t="s">
        <v>2</v>
      </c>
      <c r="L3" s="28" t="s">
        <v>3</v>
      </c>
      <c r="M3" s="28" t="s">
        <v>4</v>
      </c>
      <c r="N3" s="29" t="s">
        <v>15</v>
      </c>
      <c r="O3" s="28" t="s">
        <v>5</v>
      </c>
      <c r="P3" s="28" t="s">
        <v>9</v>
      </c>
    </row>
    <row r="4" spans="1:16" ht="18" customHeight="1">
      <c r="A4" s="57" t="s">
        <v>174</v>
      </c>
      <c r="B4" s="1" t="s">
        <v>7</v>
      </c>
      <c r="C4" s="2">
        <v>16</v>
      </c>
      <c r="D4" s="2"/>
      <c r="E4" s="2"/>
      <c r="F4" s="2">
        <f aca="true" t="shared" si="0" ref="F4:F19">MAX(C4:E4)</f>
        <v>16</v>
      </c>
      <c r="G4" s="2">
        <f aca="true" t="shared" si="1" ref="G4:G43">RANK(F4,F$4:F$74)</f>
        <v>27</v>
      </c>
      <c r="H4" s="2" t="s">
        <v>11</v>
      </c>
      <c r="I4" s="43" t="s">
        <v>55</v>
      </c>
      <c r="J4" s="1" t="s">
        <v>7</v>
      </c>
      <c r="K4" s="2">
        <v>29.1</v>
      </c>
      <c r="L4" s="2"/>
      <c r="M4" s="2"/>
      <c r="N4" s="2">
        <f>MAX(K4:M4)</f>
        <v>29.1</v>
      </c>
      <c r="O4" s="2">
        <f>RANK(N4,N$4:N$58)</f>
        <v>21</v>
      </c>
      <c r="P4" s="2" t="s">
        <v>13</v>
      </c>
    </row>
    <row r="5" spans="1:16" ht="18" customHeight="1">
      <c r="A5" s="57" t="s">
        <v>173</v>
      </c>
      <c r="B5" s="1" t="s">
        <v>7</v>
      </c>
      <c r="C5" s="2">
        <v>18</v>
      </c>
      <c r="D5" s="2"/>
      <c r="E5" s="2"/>
      <c r="F5" s="2">
        <f t="shared" si="0"/>
        <v>18</v>
      </c>
      <c r="G5" s="2">
        <f t="shared" si="1"/>
        <v>17</v>
      </c>
      <c r="H5" s="2" t="s">
        <v>11</v>
      </c>
      <c r="I5" s="130" t="s">
        <v>56</v>
      </c>
      <c r="J5" s="11" t="s">
        <v>7</v>
      </c>
      <c r="K5" s="110">
        <v>41.1</v>
      </c>
      <c r="L5" s="110"/>
      <c r="M5" s="110"/>
      <c r="N5" s="110">
        <f aca="true" t="shared" si="2" ref="N5:N58">MAX(K5:M5)</f>
        <v>41.1</v>
      </c>
      <c r="O5" s="110">
        <f>RANK(N5,N$4:N$58)</f>
        <v>3</v>
      </c>
      <c r="P5" s="110" t="s">
        <v>13</v>
      </c>
    </row>
    <row r="6" spans="1:16" ht="18" customHeight="1">
      <c r="A6" s="57" t="s">
        <v>172</v>
      </c>
      <c r="B6" s="1" t="s">
        <v>7</v>
      </c>
      <c r="C6" s="2">
        <v>15.9</v>
      </c>
      <c r="D6" s="2"/>
      <c r="E6" s="2"/>
      <c r="F6" s="2">
        <f t="shared" si="0"/>
        <v>15.9</v>
      </c>
      <c r="G6" s="2">
        <f t="shared" si="1"/>
        <v>28</v>
      </c>
      <c r="H6" s="2" t="s">
        <v>11</v>
      </c>
      <c r="I6" s="43" t="s">
        <v>38</v>
      </c>
      <c r="J6" s="1" t="s">
        <v>7</v>
      </c>
      <c r="K6" s="2">
        <v>30.1</v>
      </c>
      <c r="L6" s="2"/>
      <c r="M6" s="2"/>
      <c r="N6" s="2">
        <f t="shared" si="2"/>
        <v>30.1</v>
      </c>
      <c r="O6" s="2">
        <f>RANK(N6,N$4:N$58)</f>
        <v>19</v>
      </c>
      <c r="P6" s="2" t="s">
        <v>13</v>
      </c>
    </row>
    <row r="7" spans="1:16" ht="18" customHeight="1">
      <c r="A7" s="57" t="s">
        <v>135</v>
      </c>
      <c r="B7" s="1" t="s">
        <v>7</v>
      </c>
      <c r="C7" s="2">
        <v>12.3</v>
      </c>
      <c r="D7" s="2"/>
      <c r="E7" s="2"/>
      <c r="F7" s="2">
        <f t="shared" si="0"/>
        <v>12.3</v>
      </c>
      <c r="G7" s="2">
        <f t="shared" si="1"/>
        <v>40</v>
      </c>
      <c r="H7" s="2" t="s">
        <v>11</v>
      </c>
      <c r="I7" s="43" t="s">
        <v>37</v>
      </c>
      <c r="J7" s="1" t="s">
        <v>7</v>
      </c>
      <c r="K7" s="2"/>
      <c r="L7" s="2"/>
      <c r="M7" s="2"/>
      <c r="N7" s="2">
        <f t="shared" si="2"/>
        <v>0</v>
      </c>
      <c r="O7" s="2">
        <f>RANK(N7,N$4:N$58)</f>
        <v>47</v>
      </c>
      <c r="P7" s="2" t="s">
        <v>13</v>
      </c>
    </row>
    <row r="8" spans="1:16" ht="18" customHeight="1" thickBot="1">
      <c r="A8" s="69" t="s">
        <v>136</v>
      </c>
      <c r="B8" s="27" t="s">
        <v>7</v>
      </c>
      <c r="C8" s="22">
        <v>17.4</v>
      </c>
      <c r="D8" s="22"/>
      <c r="E8" s="22"/>
      <c r="F8" s="22">
        <f t="shared" si="0"/>
        <v>17.4</v>
      </c>
      <c r="G8" s="22">
        <f t="shared" si="1"/>
        <v>21</v>
      </c>
      <c r="H8" s="22" t="s">
        <v>11</v>
      </c>
      <c r="I8" s="43" t="s">
        <v>39</v>
      </c>
      <c r="J8" s="1" t="s">
        <v>7</v>
      </c>
      <c r="K8" s="2">
        <v>25.8</v>
      </c>
      <c r="L8" s="2"/>
      <c r="M8" s="2"/>
      <c r="N8" s="2">
        <f t="shared" si="2"/>
        <v>25.8</v>
      </c>
      <c r="O8" s="2">
        <f>RANK(N8,N$4:N$58)</f>
        <v>27</v>
      </c>
      <c r="P8" s="2" t="s">
        <v>13</v>
      </c>
    </row>
    <row r="9" spans="1:16" ht="18" customHeight="1" thickTop="1">
      <c r="A9" s="43" t="s">
        <v>240</v>
      </c>
      <c r="B9" s="6"/>
      <c r="C9" s="6">
        <v>10.3</v>
      </c>
      <c r="D9" s="6"/>
      <c r="E9" s="6"/>
      <c r="F9" s="10">
        <f aca="true" t="shared" si="3" ref="F9:F16">MAX(C9:E9)</f>
        <v>10.3</v>
      </c>
      <c r="G9" s="10">
        <f t="shared" si="1"/>
        <v>54</v>
      </c>
      <c r="H9" s="21" t="s">
        <v>12</v>
      </c>
      <c r="I9" s="43"/>
      <c r="J9" s="1"/>
      <c r="K9" s="2"/>
      <c r="L9" s="2"/>
      <c r="M9" s="2"/>
      <c r="N9" s="2"/>
      <c r="O9" s="2"/>
      <c r="P9" s="2"/>
    </row>
    <row r="10" spans="1:16" ht="18" customHeight="1">
      <c r="A10" s="43" t="s">
        <v>241</v>
      </c>
      <c r="B10" s="6"/>
      <c r="C10" s="6">
        <v>7.25</v>
      </c>
      <c r="D10" s="6"/>
      <c r="E10" s="6"/>
      <c r="F10" s="2">
        <f t="shared" si="3"/>
        <v>7.25</v>
      </c>
      <c r="G10" s="2">
        <f t="shared" si="1"/>
        <v>64</v>
      </c>
      <c r="H10" s="21" t="s">
        <v>12</v>
      </c>
      <c r="I10" s="57" t="s">
        <v>137</v>
      </c>
      <c r="J10" s="1" t="s">
        <v>7</v>
      </c>
      <c r="K10" s="2">
        <v>20.8</v>
      </c>
      <c r="L10" s="2"/>
      <c r="M10" s="2"/>
      <c r="N10" s="2">
        <f t="shared" si="2"/>
        <v>20.8</v>
      </c>
      <c r="O10" s="2">
        <f>RANK(N10,N$4:N$58)</f>
        <v>34</v>
      </c>
      <c r="P10" s="2" t="s">
        <v>11</v>
      </c>
    </row>
    <row r="11" spans="1:16" ht="18" customHeight="1">
      <c r="A11" s="43" t="s">
        <v>242</v>
      </c>
      <c r="B11" s="6"/>
      <c r="C11" s="6">
        <v>7.9</v>
      </c>
      <c r="D11" s="6"/>
      <c r="E11" s="6"/>
      <c r="F11" s="2">
        <f t="shared" si="3"/>
        <v>7.9</v>
      </c>
      <c r="G11" s="2">
        <f t="shared" si="1"/>
        <v>63</v>
      </c>
      <c r="H11" s="21" t="s">
        <v>12</v>
      </c>
      <c r="I11" s="57" t="s">
        <v>138</v>
      </c>
      <c r="J11" s="1" t="s">
        <v>7</v>
      </c>
      <c r="K11" s="2">
        <v>15.2</v>
      </c>
      <c r="L11" s="2"/>
      <c r="M11" s="2"/>
      <c r="N11" s="2">
        <f t="shared" si="2"/>
        <v>15.2</v>
      </c>
      <c r="O11" s="2">
        <f>RANK(N11,N$4:N$58)</f>
        <v>42</v>
      </c>
      <c r="P11" s="2" t="s">
        <v>11</v>
      </c>
    </row>
    <row r="12" spans="1:16" ht="18" customHeight="1">
      <c r="A12" s="43" t="s">
        <v>243</v>
      </c>
      <c r="B12" s="6"/>
      <c r="C12" s="6">
        <v>11.2</v>
      </c>
      <c r="D12" s="6"/>
      <c r="E12" s="6"/>
      <c r="F12" s="2">
        <f t="shared" si="3"/>
        <v>11.2</v>
      </c>
      <c r="G12" s="2">
        <f t="shared" si="1"/>
        <v>48</v>
      </c>
      <c r="H12" s="21" t="s">
        <v>12</v>
      </c>
      <c r="I12" s="57" t="s">
        <v>139</v>
      </c>
      <c r="J12" s="1" t="s">
        <v>7</v>
      </c>
      <c r="K12" s="2">
        <v>30.7</v>
      </c>
      <c r="L12" s="2"/>
      <c r="M12" s="2"/>
      <c r="N12" s="2">
        <f t="shared" si="2"/>
        <v>30.7</v>
      </c>
      <c r="O12" s="2">
        <f>RANK(N12,N$4:N$58)</f>
        <v>18</v>
      </c>
      <c r="P12" s="2" t="s">
        <v>11</v>
      </c>
    </row>
    <row r="13" spans="1:16" ht="18" customHeight="1">
      <c r="A13" s="43" t="s">
        <v>245</v>
      </c>
      <c r="B13" s="6"/>
      <c r="C13" s="6">
        <v>11.6</v>
      </c>
      <c r="D13" s="6"/>
      <c r="E13" s="6"/>
      <c r="F13" s="2">
        <f t="shared" si="3"/>
        <v>11.6</v>
      </c>
      <c r="G13" s="2">
        <f t="shared" si="1"/>
        <v>45</v>
      </c>
      <c r="H13" s="21" t="s">
        <v>12</v>
      </c>
      <c r="I13" s="44" t="s">
        <v>140</v>
      </c>
      <c r="J13" s="1" t="s">
        <v>7</v>
      </c>
      <c r="K13" s="2">
        <v>28.6</v>
      </c>
      <c r="L13" s="2"/>
      <c r="M13" s="2"/>
      <c r="N13" s="2">
        <f t="shared" si="2"/>
        <v>28.6</v>
      </c>
      <c r="O13" s="2">
        <f>RANK(N13,N$4:N$58)</f>
        <v>22</v>
      </c>
      <c r="P13" s="2" t="s">
        <v>11</v>
      </c>
    </row>
    <row r="14" spans="1:16" ht="18" customHeight="1">
      <c r="A14" s="43" t="s">
        <v>244</v>
      </c>
      <c r="B14" s="6"/>
      <c r="C14" s="6">
        <v>12</v>
      </c>
      <c r="D14" s="6"/>
      <c r="E14" s="6"/>
      <c r="F14" s="2">
        <f t="shared" si="3"/>
        <v>12</v>
      </c>
      <c r="G14" s="2">
        <f t="shared" si="1"/>
        <v>44</v>
      </c>
      <c r="H14" s="21" t="s">
        <v>12</v>
      </c>
      <c r="I14" s="44"/>
      <c r="J14" s="1"/>
      <c r="K14" s="2"/>
      <c r="L14" s="2"/>
      <c r="M14" s="2"/>
      <c r="N14" s="2"/>
      <c r="O14" s="2"/>
      <c r="P14" s="2"/>
    </row>
    <row r="15" spans="1:16" ht="18" customHeight="1">
      <c r="A15" s="133" t="s">
        <v>252</v>
      </c>
      <c r="B15" s="13"/>
      <c r="C15" s="13">
        <v>29.15</v>
      </c>
      <c r="D15" s="13"/>
      <c r="E15" s="13"/>
      <c r="F15" s="110">
        <f t="shared" si="3"/>
        <v>29.15</v>
      </c>
      <c r="G15" s="110">
        <f t="shared" si="1"/>
        <v>1</v>
      </c>
      <c r="H15" s="121" t="s">
        <v>12</v>
      </c>
      <c r="I15" s="44" t="s">
        <v>220</v>
      </c>
      <c r="J15" s="1" t="s">
        <v>7</v>
      </c>
      <c r="K15" s="2">
        <v>34.3</v>
      </c>
      <c r="L15" s="2"/>
      <c r="M15" s="2"/>
      <c r="N15" s="2">
        <f t="shared" si="2"/>
        <v>34.3</v>
      </c>
      <c r="O15" s="2">
        <f aca="true" t="shared" si="4" ref="O15:O26">RANK(N15,N$4:N$58)</f>
        <v>10</v>
      </c>
      <c r="P15" s="2" t="s">
        <v>16</v>
      </c>
    </row>
    <row r="16" spans="1:16" ht="18" customHeight="1">
      <c r="A16" s="43" t="s">
        <v>246</v>
      </c>
      <c r="B16" s="6"/>
      <c r="C16" s="6">
        <v>5.7</v>
      </c>
      <c r="D16" s="6"/>
      <c r="E16" s="6"/>
      <c r="F16" s="2">
        <f t="shared" si="3"/>
        <v>5.7</v>
      </c>
      <c r="G16" s="2">
        <f t="shared" si="1"/>
        <v>67</v>
      </c>
      <c r="H16" s="21" t="s">
        <v>12</v>
      </c>
      <c r="I16" s="43" t="s">
        <v>218</v>
      </c>
      <c r="J16" s="1" t="s">
        <v>7</v>
      </c>
      <c r="K16" s="2">
        <v>31.2</v>
      </c>
      <c r="L16" s="2"/>
      <c r="M16" s="2"/>
      <c r="N16" s="2">
        <f t="shared" si="2"/>
        <v>31.2</v>
      </c>
      <c r="O16" s="2">
        <f t="shared" si="4"/>
        <v>16</v>
      </c>
      <c r="P16" s="2" t="s">
        <v>16</v>
      </c>
    </row>
    <row r="17" spans="1:16" ht="18" customHeight="1">
      <c r="A17" s="70" t="s">
        <v>122</v>
      </c>
      <c r="B17" s="25" t="s">
        <v>7</v>
      </c>
      <c r="C17" s="21">
        <v>19.2</v>
      </c>
      <c r="D17" s="21">
        <v>16.2</v>
      </c>
      <c r="E17" s="21">
        <v>17.7</v>
      </c>
      <c r="F17" s="21">
        <f t="shared" si="0"/>
        <v>19.2</v>
      </c>
      <c r="G17" s="21">
        <f t="shared" si="1"/>
        <v>15</v>
      </c>
      <c r="H17" s="21" t="s">
        <v>12</v>
      </c>
      <c r="I17" s="104" t="s">
        <v>219</v>
      </c>
      <c r="J17" s="1" t="s">
        <v>7</v>
      </c>
      <c r="K17" s="2"/>
      <c r="L17" s="2"/>
      <c r="M17" s="2"/>
      <c r="N17" s="2">
        <f t="shared" si="2"/>
        <v>0</v>
      </c>
      <c r="O17" s="2">
        <f t="shared" si="4"/>
        <v>47</v>
      </c>
      <c r="P17" s="2" t="s">
        <v>16</v>
      </c>
    </row>
    <row r="18" spans="1:16" ht="18" customHeight="1">
      <c r="A18" s="44" t="s">
        <v>104</v>
      </c>
      <c r="B18" s="1" t="s">
        <v>7</v>
      </c>
      <c r="C18" s="2">
        <v>16.3</v>
      </c>
      <c r="D18" s="2"/>
      <c r="E18" s="2"/>
      <c r="F18" s="2">
        <f t="shared" si="0"/>
        <v>16.3</v>
      </c>
      <c r="G18" s="2">
        <f t="shared" si="1"/>
        <v>26</v>
      </c>
      <c r="H18" s="2" t="s">
        <v>12</v>
      </c>
      <c r="I18" s="43" t="s">
        <v>127</v>
      </c>
      <c r="J18" s="1" t="s">
        <v>7</v>
      </c>
      <c r="K18" s="2">
        <v>18.4</v>
      </c>
      <c r="L18" s="2"/>
      <c r="M18" s="2"/>
      <c r="N18" s="2">
        <f>MAX(K18:M18)</f>
        <v>18.4</v>
      </c>
      <c r="O18" s="2">
        <f t="shared" si="4"/>
        <v>38</v>
      </c>
      <c r="P18" s="2" t="s">
        <v>16</v>
      </c>
    </row>
    <row r="19" spans="1:16" ht="18" customHeight="1">
      <c r="A19" s="44" t="s">
        <v>105</v>
      </c>
      <c r="B19" s="1" t="s">
        <v>7</v>
      </c>
      <c r="C19" s="2"/>
      <c r="D19" s="2"/>
      <c r="E19" s="2"/>
      <c r="F19" s="2">
        <f t="shared" si="0"/>
        <v>0</v>
      </c>
      <c r="G19" s="2">
        <f t="shared" si="1"/>
        <v>68</v>
      </c>
      <c r="H19" s="2" t="s">
        <v>12</v>
      </c>
      <c r="I19" s="104" t="s">
        <v>128</v>
      </c>
      <c r="J19" s="1" t="s">
        <v>7</v>
      </c>
      <c r="K19" s="2"/>
      <c r="L19" s="2"/>
      <c r="M19" s="2"/>
      <c r="N19" s="2">
        <f t="shared" si="2"/>
        <v>0</v>
      </c>
      <c r="O19" s="2">
        <f t="shared" si="4"/>
        <v>47</v>
      </c>
      <c r="P19" s="2" t="s">
        <v>16</v>
      </c>
    </row>
    <row r="20" spans="1:16" ht="18" customHeight="1">
      <c r="A20" s="44" t="s">
        <v>106</v>
      </c>
      <c r="B20" s="1" t="s">
        <v>7</v>
      </c>
      <c r="C20" s="2">
        <v>23</v>
      </c>
      <c r="D20" s="2"/>
      <c r="E20" s="2"/>
      <c r="F20" s="2">
        <f>MAX(C20:E20)</f>
        <v>23</v>
      </c>
      <c r="G20" s="2">
        <f t="shared" si="1"/>
        <v>7</v>
      </c>
      <c r="H20" s="2" t="s">
        <v>12</v>
      </c>
      <c r="I20" s="43" t="s">
        <v>251</v>
      </c>
      <c r="J20" s="1" t="s">
        <v>7</v>
      </c>
      <c r="K20" s="7">
        <v>23.1</v>
      </c>
      <c r="L20" s="7"/>
      <c r="M20" s="7"/>
      <c r="N20" s="2">
        <f t="shared" si="2"/>
        <v>23.1</v>
      </c>
      <c r="O20" s="2">
        <f t="shared" si="4"/>
        <v>33</v>
      </c>
      <c r="P20" s="2" t="s">
        <v>16</v>
      </c>
    </row>
    <row r="21" spans="1:16" ht="18" customHeight="1">
      <c r="A21" s="44" t="s">
        <v>100</v>
      </c>
      <c r="B21" s="1" t="s">
        <v>7</v>
      </c>
      <c r="C21" s="2">
        <v>16.5</v>
      </c>
      <c r="D21" s="2"/>
      <c r="E21" s="2"/>
      <c r="F21" s="2">
        <f>MAX(C21:E21)</f>
        <v>16.5</v>
      </c>
      <c r="G21" s="2">
        <f t="shared" si="1"/>
        <v>24</v>
      </c>
      <c r="H21" s="2" t="s">
        <v>12</v>
      </c>
      <c r="I21" s="44" t="s">
        <v>129</v>
      </c>
      <c r="J21" s="1" t="s">
        <v>7</v>
      </c>
      <c r="K21" s="7">
        <v>36</v>
      </c>
      <c r="L21" s="7"/>
      <c r="M21" s="7"/>
      <c r="N21" s="2">
        <f t="shared" si="2"/>
        <v>36</v>
      </c>
      <c r="O21" s="2">
        <f t="shared" si="4"/>
        <v>6</v>
      </c>
      <c r="P21" s="2" t="s">
        <v>16</v>
      </c>
    </row>
    <row r="22" spans="1:16" ht="18" customHeight="1">
      <c r="A22" s="44" t="s">
        <v>101</v>
      </c>
      <c r="B22" s="1" t="s">
        <v>7</v>
      </c>
      <c r="C22" s="2">
        <v>20</v>
      </c>
      <c r="D22" s="2"/>
      <c r="E22" s="2"/>
      <c r="F22" s="2">
        <f aca="true" t="shared" si="5" ref="F22:F43">MAX(C22:E22)</f>
        <v>20</v>
      </c>
      <c r="G22" s="2">
        <f t="shared" si="1"/>
        <v>14</v>
      </c>
      <c r="H22" s="2" t="s">
        <v>12</v>
      </c>
      <c r="I22" s="43" t="s">
        <v>134</v>
      </c>
      <c r="J22" s="1" t="s">
        <v>7</v>
      </c>
      <c r="K22" s="7">
        <v>32.9</v>
      </c>
      <c r="L22" s="7"/>
      <c r="M22" s="7"/>
      <c r="N22" s="2">
        <f t="shared" si="2"/>
        <v>32.9</v>
      </c>
      <c r="O22" s="2">
        <f t="shared" si="4"/>
        <v>11</v>
      </c>
      <c r="P22" s="2" t="s">
        <v>16</v>
      </c>
    </row>
    <row r="23" spans="1:16" ht="18" customHeight="1">
      <c r="A23" s="44" t="s">
        <v>102</v>
      </c>
      <c r="B23" s="1" t="s">
        <v>7</v>
      </c>
      <c r="C23" s="2">
        <v>17.8</v>
      </c>
      <c r="D23" s="2"/>
      <c r="E23" s="2"/>
      <c r="F23" s="2">
        <f t="shared" si="5"/>
        <v>17.8</v>
      </c>
      <c r="G23" s="2">
        <f t="shared" si="1"/>
        <v>19</v>
      </c>
      <c r="H23" s="2" t="s">
        <v>12</v>
      </c>
      <c r="I23" s="43" t="s">
        <v>132</v>
      </c>
      <c r="J23" s="1" t="s">
        <v>7</v>
      </c>
      <c r="K23" s="7">
        <v>25.1</v>
      </c>
      <c r="L23" s="7"/>
      <c r="M23" s="7"/>
      <c r="N23" s="2">
        <f t="shared" si="2"/>
        <v>25.1</v>
      </c>
      <c r="O23" s="2">
        <f t="shared" si="4"/>
        <v>30</v>
      </c>
      <c r="P23" s="2" t="s">
        <v>16</v>
      </c>
    </row>
    <row r="24" spans="1:16" ht="18" customHeight="1">
      <c r="A24" s="50" t="s">
        <v>176</v>
      </c>
      <c r="B24" s="1" t="s">
        <v>7</v>
      </c>
      <c r="C24" s="2">
        <v>15.4</v>
      </c>
      <c r="D24" s="2"/>
      <c r="E24" s="2"/>
      <c r="F24" s="2">
        <f t="shared" si="5"/>
        <v>15.4</v>
      </c>
      <c r="G24" s="2">
        <f t="shared" si="1"/>
        <v>30</v>
      </c>
      <c r="H24" s="2" t="s">
        <v>12</v>
      </c>
      <c r="I24" s="43" t="s">
        <v>130</v>
      </c>
      <c r="J24" s="1" t="s">
        <v>7</v>
      </c>
      <c r="K24" s="7">
        <v>29.4</v>
      </c>
      <c r="L24" s="7"/>
      <c r="M24" s="7"/>
      <c r="N24" s="2">
        <f t="shared" si="2"/>
        <v>29.4</v>
      </c>
      <c r="O24" s="2">
        <f t="shared" si="4"/>
        <v>20</v>
      </c>
      <c r="P24" s="2" t="s">
        <v>16</v>
      </c>
    </row>
    <row r="25" spans="1:16" ht="18" customHeight="1">
      <c r="A25" s="50" t="s">
        <v>253</v>
      </c>
      <c r="B25" s="53"/>
      <c r="C25" s="10">
        <v>22</v>
      </c>
      <c r="D25" s="10"/>
      <c r="E25" s="10"/>
      <c r="F25" s="10">
        <f t="shared" si="5"/>
        <v>22</v>
      </c>
      <c r="G25" s="10">
        <f t="shared" si="1"/>
        <v>9</v>
      </c>
      <c r="H25" s="10"/>
      <c r="I25" s="43" t="s">
        <v>133</v>
      </c>
      <c r="J25" s="1" t="s">
        <v>7</v>
      </c>
      <c r="K25" s="7">
        <v>18.7</v>
      </c>
      <c r="L25" s="7"/>
      <c r="M25" s="7"/>
      <c r="N25" s="2">
        <f t="shared" si="2"/>
        <v>18.7</v>
      </c>
      <c r="O25" s="2">
        <f t="shared" si="4"/>
        <v>37</v>
      </c>
      <c r="P25" s="2" t="s">
        <v>16</v>
      </c>
    </row>
    <row r="26" spans="1:16" ht="18" customHeight="1" thickBot="1">
      <c r="A26" s="142" t="s">
        <v>103</v>
      </c>
      <c r="B26" s="18" t="s">
        <v>7</v>
      </c>
      <c r="C26" s="143">
        <v>28</v>
      </c>
      <c r="D26" s="143"/>
      <c r="E26" s="143"/>
      <c r="F26" s="143">
        <f t="shared" si="5"/>
        <v>28</v>
      </c>
      <c r="G26" s="143">
        <f t="shared" si="1"/>
        <v>2</v>
      </c>
      <c r="H26" s="143" t="s">
        <v>12</v>
      </c>
      <c r="I26" s="44" t="s">
        <v>131</v>
      </c>
      <c r="J26" s="1" t="s">
        <v>7</v>
      </c>
      <c r="K26" s="7">
        <v>25.4</v>
      </c>
      <c r="L26" s="7"/>
      <c r="M26" s="7"/>
      <c r="N26" s="2">
        <f t="shared" si="2"/>
        <v>25.4</v>
      </c>
      <c r="O26" s="2">
        <f t="shared" si="4"/>
        <v>28</v>
      </c>
      <c r="P26" s="2" t="s">
        <v>16</v>
      </c>
    </row>
    <row r="27" spans="1:16" ht="18" customHeight="1" thickTop="1">
      <c r="A27" s="70" t="s">
        <v>217</v>
      </c>
      <c r="B27" s="25" t="s">
        <v>7</v>
      </c>
      <c r="C27" s="21">
        <v>6.2</v>
      </c>
      <c r="D27" s="21"/>
      <c r="E27" s="21"/>
      <c r="F27" s="21">
        <f t="shared" si="5"/>
        <v>6.2</v>
      </c>
      <c r="G27" s="21">
        <f t="shared" si="1"/>
        <v>66</v>
      </c>
      <c r="H27" s="21" t="s">
        <v>16</v>
      </c>
      <c r="I27" s="44"/>
      <c r="J27" s="1"/>
      <c r="K27" s="7"/>
      <c r="L27" s="7"/>
      <c r="M27" s="7"/>
      <c r="N27" s="2"/>
      <c r="O27" s="2"/>
      <c r="P27" s="2"/>
    </row>
    <row r="28" spans="1:16" ht="18" customHeight="1">
      <c r="A28" s="44" t="s">
        <v>215</v>
      </c>
      <c r="B28" s="1" t="s">
        <v>7</v>
      </c>
      <c r="C28" s="2">
        <v>14.8</v>
      </c>
      <c r="D28" s="2"/>
      <c r="E28" s="2"/>
      <c r="F28" s="2">
        <f t="shared" si="5"/>
        <v>14.8</v>
      </c>
      <c r="G28" s="2">
        <f t="shared" si="1"/>
        <v>32</v>
      </c>
      <c r="H28" s="2" t="s">
        <v>16</v>
      </c>
      <c r="I28" s="44" t="s">
        <v>47</v>
      </c>
      <c r="J28" s="1" t="s">
        <v>7</v>
      </c>
      <c r="K28" s="6">
        <v>12.7</v>
      </c>
      <c r="L28" s="6"/>
      <c r="M28" s="6"/>
      <c r="N28" s="2">
        <f>MAX(K28:M28)</f>
        <v>12.7</v>
      </c>
      <c r="O28" s="2">
        <f>RANK(N28,N$4:N$58)</f>
        <v>44</v>
      </c>
      <c r="P28" s="2" t="s">
        <v>41</v>
      </c>
    </row>
    <row r="29" spans="1:16" ht="18" customHeight="1">
      <c r="A29" s="44" t="s">
        <v>216</v>
      </c>
      <c r="B29" s="1" t="s">
        <v>7</v>
      </c>
      <c r="C29" s="2">
        <v>12.3</v>
      </c>
      <c r="D29" s="2"/>
      <c r="E29" s="2"/>
      <c r="F29" s="2">
        <f t="shared" si="5"/>
        <v>12.3</v>
      </c>
      <c r="G29" s="2">
        <f t="shared" si="1"/>
        <v>40</v>
      </c>
      <c r="H29" s="2" t="s">
        <v>16</v>
      </c>
      <c r="I29" s="44" t="s">
        <v>46</v>
      </c>
      <c r="J29" s="1" t="s">
        <v>7</v>
      </c>
      <c r="K29" s="6">
        <v>25.15</v>
      </c>
      <c r="L29" s="6"/>
      <c r="M29" s="6"/>
      <c r="N29" s="2">
        <f>MAX(K29:M29)</f>
        <v>25.15</v>
      </c>
      <c r="O29" s="2">
        <f>RANK(N29,N$4:N$58)</f>
        <v>29</v>
      </c>
      <c r="P29" s="2" t="s">
        <v>41</v>
      </c>
    </row>
    <row r="30" spans="1:16" ht="18" customHeight="1">
      <c r="A30" s="44" t="s">
        <v>211</v>
      </c>
      <c r="B30" s="1" t="s">
        <v>7</v>
      </c>
      <c r="C30" s="2">
        <v>9.9</v>
      </c>
      <c r="D30" s="2"/>
      <c r="E30" s="2"/>
      <c r="F30" s="2">
        <f>MAX(C30:E30)</f>
        <v>9.9</v>
      </c>
      <c r="G30" s="2">
        <f t="shared" si="1"/>
        <v>57</v>
      </c>
      <c r="H30" s="2" t="s">
        <v>16</v>
      </c>
      <c r="I30" s="133" t="s">
        <v>57</v>
      </c>
      <c r="J30" s="11" t="s">
        <v>7</v>
      </c>
      <c r="K30" s="13">
        <v>42.4</v>
      </c>
      <c r="L30" s="13"/>
      <c r="M30" s="13"/>
      <c r="N30" s="110">
        <f>MAX(K30:M30)</f>
        <v>42.4</v>
      </c>
      <c r="O30" s="110">
        <f>RANK(N30,N$4:N$58)</f>
        <v>2</v>
      </c>
      <c r="P30" s="110" t="s">
        <v>41</v>
      </c>
    </row>
    <row r="31" spans="1:16" ht="18" customHeight="1">
      <c r="A31" s="44" t="s">
        <v>212</v>
      </c>
      <c r="B31" s="1" t="s">
        <v>7</v>
      </c>
      <c r="C31" s="2">
        <v>20.6</v>
      </c>
      <c r="D31" s="2"/>
      <c r="E31" s="2"/>
      <c r="F31" s="2">
        <f t="shared" si="5"/>
        <v>20.6</v>
      </c>
      <c r="G31" s="2">
        <f t="shared" si="1"/>
        <v>12</v>
      </c>
      <c r="H31" s="2" t="s">
        <v>16</v>
      </c>
      <c r="I31" s="44" t="s">
        <v>48</v>
      </c>
      <c r="J31" s="1" t="s">
        <v>7</v>
      </c>
      <c r="K31" s="6">
        <v>27.4</v>
      </c>
      <c r="L31" s="6"/>
      <c r="M31" s="6"/>
      <c r="N31" s="2">
        <f>MAX(K31:M31)</f>
        <v>27.4</v>
      </c>
      <c r="O31" s="2">
        <f>RANK(N31,N$4:N$58)</f>
        <v>24</v>
      </c>
      <c r="P31" s="2" t="s">
        <v>41</v>
      </c>
    </row>
    <row r="32" spans="1:16" ht="18" customHeight="1">
      <c r="A32" s="104" t="s">
        <v>213</v>
      </c>
      <c r="B32" s="1" t="s">
        <v>7</v>
      </c>
      <c r="C32" s="2"/>
      <c r="D32" s="2"/>
      <c r="E32" s="2"/>
      <c r="F32" s="2">
        <f t="shared" si="5"/>
        <v>0</v>
      </c>
      <c r="G32" s="2">
        <f t="shared" si="1"/>
        <v>68</v>
      </c>
      <c r="H32" s="2" t="s">
        <v>16</v>
      </c>
      <c r="I32" s="55" t="s">
        <v>40</v>
      </c>
      <c r="J32" s="1" t="s">
        <v>7</v>
      </c>
      <c r="K32" s="6">
        <v>18.8</v>
      </c>
      <c r="L32" s="6"/>
      <c r="M32" s="6"/>
      <c r="N32" s="2">
        <f>MAX(K32:M32)</f>
        <v>18.8</v>
      </c>
      <c r="O32" s="2">
        <f>RANK(N32,N$4:N$58)</f>
        <v>36</v>
      </c>
      <c r="P32" s="2" t="s">
        <v>41</v>
      </c>
    </row>
    <row r="33" spans="1:16" ht="18" customHeight="1">
      <c r="A33" s="44" t="s">
        <v>214</v>
      </c>
      <c r="B33" s="1" t="s">
        <v>7</v>
      </c>
      <c r="C33" s="2">
        <v>22.9</v>
      </c>
      <c r="D33" s="2"/>
      <c r="E33" s="2"/>
      <c r="F33" s="2">
        <f t="shared" si="5"/>
        <v>22.9</v>
      </c>
      <c r="G33" s="2">
        <f t="shared" si="1"/>
        <v>8</v>
      </c>
      <c r="H33" s="2" t="s">
        <v>16</v>
      </c>
      <c r="I33" s="55"/>
      <c r="J33" s="1"/>
      <c r="K33" s="6"/>
      <c r="L33" s="6"/>
      <c r="M33" s="6"/>
      <c r="N33" s="2"/>
      <c r="O33" s="2"/>
      <c r="P33" s="2"/>
    </row>
    <row r="34" spans="1:16" ht="18" customHeight="1">
      <c r="A34" s="109" t="s">
        <v>117</v>
      </c>
      <c r="B34" s="11" t="s">
        <v>7</v>
      </c>
      <c r="C34" s="110">
        <v>26</v>
      </c>
      <c r="D34" s="110"/>
      <c r="E34" s="110"/>
      <c r="F34" s="110">
        <f t="shared" si="5"/>
        <v>26</v>
      </c>
      <c r="G34" s="110">
        <f t="shared" si="1"/>
        <v>3</v>
      </c>
      <c r="H34" s="110" t="s">
        <v>16</v>
      </c>
      <c r="I34" s="55" t="s">
        <v>77</v>
      </c>
      <c r="J34" s="1" t="s">
        <v>7</v>
      </c>
      <c r="K34" s="6">
        <v>31</v>
      </c>
      <c r="L34" s="6"/>
      <c r="M34" s="6"/>
      <c r="N34" s="2">
        <f>MAX(K34:M34)</f>
        <v>31</v>
      </c>
      <c r="O34" s="2">
        <f>RANK(N34,N$4:N$58)</f>
        <v>17</v>
      </c>
      <c r="P34" s="2" t="s">
        <v>74</v>
      </c>
    </row>
    <row r="35" spans="1:16" ht="18" customHeight="1">
      <c r="A35" s="44" t="s">
        <v>118</v>
      </c>
      <c r="B35" s="1" t="s">
        <v>7</v>
      </c>
      <c r="C35" s="2">
        <v>12.1</v>
      </c>
      <c r="D35" s="2"/>
      <c r="E35" s="2"/>
      <c r="F35" s="2">
        <f t="shared" si="5"/>
        <v>12.1</v>
      </c>
      <c r="G35" s="2">
        <f t="shared" si="1"/>
        <v>43</v>
      </c>
      <c r="H35" s="2" t="s">
        <v>16</v>
      </c>
      <c r="I35" s="54" t="s">
        <v>234</v>
      </c>
      <c r="J35" s="48"/>
      <c r="K35" s="46"/>
      <c r="L35" s="46"/>
      <c r="M35" s="46"/>
      <c r="N35" s="47"/>
      <c r="O35" s="47"/>
      <c r="P35" s="47"/>
    </row>
    <row r="36" spans="1:16" ht="18" customHeight="1">
      <c r="A36" s="44" t="s">
        <v>119</v>
      </c>
      <c r="B36" s="1" t="s">
        <v>7</v>
      </c>
      <c r="C36" s="2">
        <v>20.1</v>
      </c>
      <c r="D36" s="2"/>
      <c r="E36" s="2"/>
      <c r="F36" s="2">
        <f t="shared" si="5"/>
        <v>20.1</v>
      </c>
      <c r="G36" s="2">
        <f t="shared" si="1"/>
        <v>13</v>
      </c>
      <c r="H36" s="2" t="s">
        <v>16</v>
      </c>
      <c r="I36" s="44" t="s">
        <v>184</v>
      </c>
      <c r="J36" s="1" t="s">
        <v>7</v>
      </c>
      <c r="K36" s="7">
        <v>24.1</v>
      </c>
      <c r="L36" s="7"/>
      <c r="M36" s="7"/>
      <c r="N36" s="2">
        <f t="shared" si="2"/>
        <v>24.1</v>
      </c>
      <c r="O36" s="2">
        <f aca="true" t="shared" si="6" ref="O36:O58">RANK(N36,N$4:N$58)</f>
        <v>31</v>
      </c>
      <c r="P36" s="2" t="s">
        <v>12</v>
      </c>
    </row>
    <row r="37" spans="1:16" ht="18" customHeight="1">
      <c r="A37" s="44" t="s">
        <v>120</v>
      </c>
      <c r="B37" s="1" t="s">
        <v>7</v>
      </c>
      <c r="C37" s="2">
        <v>13</v>
      </c>
      <c r="D37" s="2"/>
      <c r="E37" s="2"/>
      <c r="F37" s="2">
        <f t="shared" si="5"/>
        <v>13</v>
      </c>
      <c r="G37" s="2">
        <f t="shared" si="1"/>
        <v>37</v>
      </c>
      <c r="H37" s="2" t="s">
        <v>16</v>
      </c>
      <c r="I37" s="44" t="s">
        <v>185</v>
      </c>
      <c r="J37" s="1" t="s">
        <v>7</v>
      </c>
      <c r="K37" s="7">
        <v>35.7</v>
      </c>
      <c r="L37" s="7"/>
      <c r="M37" s="7"/>
      <c r="N37" s="2">
        <f t="shared" si="2"/>
        <v>35.7</v>
      </c>
      <c r="O37" s="2">
        <f t="shared" si="6"/>
        <v>8</v>
      </c>
      <c r="P37" s="2" t="s">
        <v>12</v>
      </c>
    </row>
    <row r="38" spans="1:16" ht="18" customHeight="1">
      <c r="A38" s="43" t="s">
        <v>121</v>
      </c>
      <c r="B38" s="1" t="s">
        <v>7</v>
      </c>
      <c r="C38" s="7">
        <v>25.5</v>
      </c>
      <c r="D38" s="7"/>
      <c r="E38" s="7"/>
      <c r="F38" s="2">
        <f t="shared" si="5"/>
        <v>25.5</v>
      </c>
      <c r="G38" s="2">
        <f t="shared" si="1"/>
        <v>4</v>
      </c>
      <c r="H38" s="2" t="s">
        <v>16</v>
      </c>
      <c r="I38" s="44" t="s">
        <v>186</v>
      </c>
      <c r="J38" s="1" t="s">
        <v>7</v>
      </c>
      <c r="K38" s="7">
        <v>37.7</v>
      </c>
      <c r="L38" s="7"/>
      <c r="M38" s="7"/>
      <c r="N38" s="2">
        <f t="shared" si="2"/>
        <v>37.7</v>
      </c>
      <c r="O38" s="2">
        <f t="shared" si="6"/>
        <v>4</v>
      </c>
      <c r="P38" s="2" t="s">
        <v>12</v>
      </c>
    </row>
    <row r="39" spans="1:16" ht="18" customHeight="1">
      <c r="A39" s="105" t="s">
        <v>123</v>
      </c>
      <c r="B39" s="1" t="s">
        <v>7</v>
      </c>
      <c r="C39" s="7"/>
      <c r="D39" s="7"/>
      <c r="E39" s="7"/>
      <c r="F39" s="2">
        <f t="shared" si="5"/>
        <v>0</v>
      </c>
      <c r="G39" s="2">
        <f t="shared" si="1"/>
        <v>68</v>
      </c>
      <c r="H39" s="2" t="s">
        <v>16</v>
      </c>
      <c r="I39" s="44" t="s">
        <v>187</v>
      </c>
      <c r="J39" s="1" t="s">
        <v>7</v>
      </c>
      <c r="K39" s="7">
        <v>19.7</v>
      </c>
      <c r="L39" s="7"/>
      <c r="M39" s="7"/>
      <c r="N39" s="2">
        <f t="shared" si="2"/>
        <v>19.7</v>
      </c>
      <c r="O39" s="2">
        <f t="shared" si="6"/>
        <v>35</v>
      </c>
      <c r="P39" s="2" t="s">
        <v>12</v>
      </c>
    </row>
    <row r="40" spans="1:16" ht="18" customHeight="1">
      <c r="A40" s="42" t="s">
        <v>124</v>
      </c>
      <c r="B40" s="1" t="s">
        <v>7</v>
      </c>
      <c r="C40" s="7">
        <v>13.6</v>
      </c>
      <c r="D40" s="7"/>
      <c r="E40" s="7"/>
      <c r="F40" s="2">
        <f t="shared" si="5"/>
        <v>13.6</v>
      </c>
      <c r="G40" s="2">
        <f t="shared" si="1"/>
        <v>34</v>
      </c>
      <c r="H40" s="98" t="s">
        <v>16</v>
      </c>
      <c r="I40" s="44" t="s">
        <v>188</v>
      </c>
      <c r="J40" s="1" t="s">
        <v>7</v>
      </c>
      <c r="K40" s="7">
        <v>17</v>
      </c>
      <c r="L40" s="7"/>
      <c r="M40" s="7"/>
      <c r="N40" s="2">
        <f t="shared" si="2"/>
        <v>17</v>
      </c>
      <c r="O40" s="2">
        <f t="shared" si="6"/>
        <v>40</v>
      </c>
      <c r="P40" s="2" t="s">
        <v>12</v>
      </c>
    </row>
    <row r="41" spans="1:16" ht="18" customHeight="1">
      <c r="A41" s="55" t="s">
        <v>210</v>
      </c>
      <c r="B41" s="1" t="s">
        <v>7</v>
      </c>
      <c r="C41" s="7">
        <v>21.2</v>
      </c>
      <c r="D41" s="7"/>
      <c r="E41" s="7"/>
      <c r="F41" s="2">
        <f t="shared" si="5"/>
        <v>21.2</v>
      </c>
      <c r="G41" s="2">
        <f t="shared" si="1"/>
        <v>11</v>
      </c>
      <c r="H41" s="98" t="s">
        <v>16</v>
      </c>
      <c r="I41" s="44" t="s">
        <v>177</v>
      </c>
      <c r="J41" s="1" t="s">
        <v>7</v>
      </c>
      <c r="K41" s="5">
        <v>32.8</v>
      </c>
      <c r="L41" s="5"/>
      <c r="M41" s="5"/>
      <c r="N41" s="2">
        <f t="shared" si="2"/>
        <v>32.8</v>
      </c>
      <c r="O41" s="2">
        <f t="shared" si="6"/>
        <v>12</v>
      </c>
      <c r="P41" s="2" t="s">
        <v>12</v>
      </c>
    </row>
    <row r="42" spans="1:16" ht="18" customHeight="1">
      <c r="A42" s="55" t="s">
        <v>125</v>
      </c>
      <c r="B42" s="1" t="s">
        <v>7</v>
      </c>
      <c r="C42" s="7">
        <v>12.8</v>
      </c>
      <c r="D42" s="7"/>
      <c r="E42" s="7"/>
      <c r="F42" s="2">
        <f t="shared" si="5"/>
        <v>12.8</v>
      </c>
      <c r="G42" s="2">
        <f t="shared" si="1"/>
        <v>38</v>
      </c>
      <c r="H42" s="98" t="s">
        <v>16</v>
      </c>
      <c r="I42" s="44" t="s">
        <v>178</v>
      </c>
      <c r="J42" s="1" t="s">
        <v>7</v>
      </c>
      <c r="K42" s="5">
        <v>23.4</v>
      </c>
      <c r="L42" s="5"/>
      <c r="M42" s="5"/>
      <c r="N42" s="2">
        <f>MAX(K42:M42)</f>
        <v>23.4</v>
      </c>
      <c r="O42" s="2">
        <f t="shared" si="6"/>
        <v>32</v>
      </c>
      <c r="P42" s="2" t="s">
        <v>12</v>
      </c>
    </row>
    <row r="43" spans="1:16" ht="18" customHeight="1" thickBot="1">
      <c r="A43" s="72" t="s">
        <v>126</v>
      </c>
      <c r="B43" s="27" t="s">
        <v>7</v>
      </c>
      <c r="C43" s="24">
        <v>17</v>
      </c>
      <c r="D43" s="24"/>
      <c r="E43" s="24"/>
      <c r="F43" s="22">
        <f t="shared" si="5"/>
        <v>17</v>
      </c>
      <c r="G43" s="22">
        <f t="shared" si="1"/>
        <v>22</v>
      </c>
      <c r="H43" s="22" t="s">
        <v>16</v>
      </c>
      <c r="I43" s="44" t="s">
        <v>179</v>
      </c>
      <c r="J43" s="1" t="s">
        <v>7</v>
      </c>
      <c r="K43" s="7">
        <v>16.5</v>
      </c>
      <c r="L43" s="7"/>
      <c r="M43" s="7"/>
      <c r="N43" s="2">
        <f>MAX(K43:M43)</f>
        <v>16.5</v>
      </c>
      <c r="O43" s="2">
        <f t="shared" si="6"/>
        <v>41</v>
      </c>
      <c r="P43" s="2" t="s">
        <v>12</v>
      </c>
    </row>
    <row r="44" spans="1:16" ht="18" customHeight="1" thickTop="1">
      <c r="A44" s="45" t="s">
        <v>235</v>
      </c>
      <c r="B44" s="1"/>
      <c r="C44" s="7"/>
      <c r="D44" s="7"/>
      <c r="E44" s="7"/>
      <c r="F44" s="2"/>
      <c r="G44" s="2"/>
      <c r="H44" s="2"/>
      <c r="I44" s="44" t="s">
        <v>180</v>
      </c>
      <c r="J44" s="1" t="s">
        <v>7</v>
      </c>
      <c r="K44" s="7">
        <v>35.9</v>
      </c>
      <c r="L44" s="7"/>
      <c r="M44" s="7"/>
      <c r="N44" s="2">
        <f>MAX(K44:M44)</f>
        <v>35.9</v>
      </c>
      <c r="O44" s="2">
        <f t="shared" si="6"/>
        <v>7</v>
      </c>
      <c r="P44" s="2" t="s">
        <v>12</v>
      </c>
    </row>
    <row r="45" spans="1:16" ht="18" customHeight="1">
      <c r="A45" s="70" t="s">
        <v>193</v>
      </c>
      <c r="B45" s="25" t="s">
        <v>7</v>
      </c>
      <c r="C45" s="23">
        <v>16.4</v>
      </c>
      <c r="D45" s="23"/>
      <c r="E45" s="23"/>
      <c r="F45" s="21">
        <f>MAX(C45:E45)</f>
        <v>16.4</v>
      </c>
      <c r="G45" s="21">
        <f aca="true" t="shared" si="7" ref="G45:G74">RANK(F45,F$4:F$74)</f>
        <v>25</v>
      </c>
      <c r="H45" s="21" t="s">
        <v>10</v>
      </c>
      <c r="I45" s="44" t="s">
        <v>181</v>
      </c>
      <c r="J45" s="1" t="s">
        <v>7</v>
      </c>
      <c r="K45" s="7">
        <v>32.5</v>
      </c>
      <c r="L45" s="7"/>
      <c r="M45" s="7"/>
      <c r="N45" s="2">
        <f t="shared" si="2"/>
        <v>32.5</v>
      </c>
      <c r="O45" s="2">
        <f t="shared" si="6"/>
        <v>13</v>
      </c>
      <c r="P45" s="2" t="s">
        <v>12</v>
      </c>
    </row>
    <row r="46" spans="1:16" ht="18" customHeight="1" thickBot="1">
      <c r="A46" s="71" t="s">
        <v>195</v>
      </c>
      <c r="B46" s="27" t="s">
        <v>7</v>
      </c>
      <c r="C46" s="24">
        <v>10.7</v>
      </c>
      <c r="D46" s="24"/>
      <c r="E46" s="24"/>
      <c r="F46" s="22">
        <f>MAX(C46:E46)</f>
        <v>10.7</v>
      </c>
      <c r="G46" s="22">
        <f t="shared" si="7"/>
        <v>53</v>
      </c>
      <c r="H46" s="22" t="s">
        <v>10</v>
      </c>
      <c r="I46" s="44" t="s">
        <v>182</v>
      </c>
      <c r="J46" s="1" t="s">
        <v>7</v>
      </c>
      <c r="K46" s="7">
        <v>10.2</v>
      </c>
      <c r="L46" s="7"/>
      <c r="M46" s="7"/>
      <c r="N46" s="2">
        <f t="shared" si="2"/>
        <v>10.2</v>
      </c>
      <c r="O46" s="2">
        <f t="shared" si="6"/>
        <v>46</v>
      </c>
      <c r="P46" s="2" t="s">
        <v>12</v>
      </c>
    </row>
    <row r="47" spans="1:16" ht="18" customHeight="1" thickTop="1">
      <c r="A47" s="51" t="s">
        <v>229</v>
      </c>
      <c r="B47" s="25" t="s">
        <v>7</v>
      </c>
      <c r="C47" s="46">
        <v>8.2</v>
      </c>
      <c r="D47" s="46"/>
      <c r="E47" s="46"/>
      <c r="F47" s="47">
        <f aca="true" t="shared" si="8" ref="F47:F74">MAX(C47:E47)</f>
        <v>8.2</v>
      </c>
      <c r="G47" s="21">
        <f t="shared" si="7"/>
        <v>62</v>
      </c>
      <c r="H47" s="21" t="s">
        <v>41</v>
      </c>
      <c r="I47" s="44" t="s">
        <v>168</v>
      </c>
      <c r="J47" s="1" t="s">
        <v>7</v>
      </c>
      <c r="K47" s="6">
        <v>26.2</v>
      </c>
      <c r="L47" s="6"/>
      <c r="M47" s="6"/>
      <c r="N47" s="2">
        <f t="shared" si="2"/>
        <v>26.2</v>
      </c>
      <c r="O47" s="2">
        <f t="shared" si="6"/>
        <v>25</v>
      </c>
      <c r="P47" s="2" t="s">
        <v>12</v>
      </c>
    </row>
    <row r="48" spans="1:16" ht="18" customHeight="1">
      <c r="A48" s="43" t="s">
        <v>228</v>
      </c>
      <c r="B48" s="32" t="s">
        <v>7</v>
      </c>
      <c r="C48" s="7">
        <v>8.8</v>
      </c>
      <c r="D48" s="7"/>
      <c r="E48" s="7"/>
      <c r="F48" s="2">
        <f t="shared" si="8"/>
        <v>8.8</v>
      </c>
      <c r="G48" s="33">
        <f t="shared" si="7"/>
        <v>60</v>
      </c>
      <c r="H48" s="2" t="s">
        <v>41</v>
      </c>
      <c r="I48" s="44" t="s">
        <v>183</v>
      </c>
      <c r="J48" s="1" t="s">
        <v>7</v>
      </c>
      <c r="K48" s="6">
        <v>11.6</v>
      </c>
      <c r="L48" s="6"/>
      <c r="M48" s="6"/>
      <c r="N48" s="2">
        <f t="shared" si="2"/>
        <v>11.6</v>
      </c>
      <c r="O48" s="2">
        <f t="shared" si="6"/>
        <v>45</v>
      </c>
      <c r="P48" s="2" t="s">
        <v>12</v>
      </c>
    </row>
    <row r="49" spans="1:16" ht="18" customHeight="1" thickBot="1">
      <c r="A49" s="43" t="s">
        <v>227</v>
      </c>
      <c r="B49" s="34" t="s">
        <v>7</v>
      </c>
      <c r="C49" s="7">
        <v>8.3</v>
      </c>
      <c r="D49" s="7"/>
      <c r="E49" s="7"/>
      <c r="F49" s="2">
        <f t="shared" si="8"/>
        <v>8.3</v>
      </c>
      <c r="G49" s="33">
        <f t="shared" si="7"/>
        <v>61</v>
      </c>
      <c r="H49" s="2" t="s">
        <v>41</v>
      </c>
      <c r="I49" s="43" t="s">
        <v>93</v>
      </c>
      <c r="J49" s="1" t="s">
        <v>7</v>
      </c>
      <c r="K49" s="6">
        <v>37.7</v>
      </c>
      <c r="L49" s="6"/>
      <c r="M49" s="6"/>
      <c r="N49" s="2">
        <f t="shared" si="2"/>
        <v>37.7</v>
      </c>
      <c r="O49" s="2">
        <f t="shared" si="6"/>
        <v>4</v>
      </c>
      <c r="P49" s="2" t="s">
        <v>12</v>
      </c>
    </row>
    <row r="50" spans="1:16" ht="18" customHeight="1">
      <c r="A50" s="62" t="s">
        <v>226</v>
      </c>
      <c r="B50" s="35" t="s">
        <v>7</v>
      </c>
      <c r="C50" s="7">
        <v>6.25</v>
      </c>
      <c r="D50" s="7"/>
      <c r="E50" s="7"/>
      <c r="F50" s="2">
        <f>MAX(C50:E50)</f>
        <v>6.25</v>
      </c>
      <c r="G50" s="33">
        <f t="shared" si="7"/>
        <v>65</v>
      </c>
      <c r="H50" s="21" t="s">
        <v>41</v>
      </c>
      <c r="I50" s="43" t="s">
        <v>94</v>
      </c>
      <c r="J50" s="1" t="s">
        <v>7</v>
      </c>
      <c r="K50" s="6">
        <v>28.1</v>
      </c>
      <c r="L50" s="6"/>
      <c r="M50" s="6"/>
      <c r="N50" s="2">
        <f t="shared" si="2"/>
        <v>28.1</v>
      </c>
      <c r="O50" s="2">
        <f t="shared" si="6"/>
        <v>23</v>
      </c>
      <c r="P50" s="2" t="s">
        <v>12</v>
      </c>
    </row>
    <row r="51" spans="1:16" ht="18" customHeight="1">
      <c r="A51" s="44" t="s">
        <v>58</v>
      </c>
      <c r="B51" s="35" t="s">
        <v>7</v>
      </c>
      <c r="C51" s="7">
        <v>12.6</v>
      </c>
      <c r="D51" s="7"/>
      <c r="E51" s="7"/>
      <c r="F51" s="2">
        <f>MAX(C51:E51)</f>
        <v>12.6</v>
      </c>
      <c r="G51" s="33">
        <f t="shared" si="7"/>
        <v>39</v>
      </c>
      <c r="H51" s="2" t="s">
        <v>41</v>
      </c>
      <c r="I51" s="43" t="s">
        <v>95</v>
      </c>
      <c r="J51" s="1" t="s">
        <v>7</v>
      </c>
      <c r="K51" s="6">
        <v>26.2</v>
      </c>
      <c r="L51" s="6"/>
      <c r="M51" s="6"/>
      <c r="N51" s="2">
        <f t="shared" si="2"/>
        <v>26.2</v>
      </c>
      <c r="O51" s="2">
        <f t="shared" si="6"/>
        <v>25</v>
      </c>
      <c r="P51" s="2" t="s">
        <v>12</v>
      </c>
    </row>
    <row r="52" spans="1:16" ht="18" customHeight="1">
      <c r="A52" s="44" t="s">
        <v>59</v>
      </c>
      <c r="B52" s="32" t="s">
        <v>7</v>
      </c>
      <c r="C52" s="7">
        <v>9.7</v>
      </c>
      <c r="D52" s="7"/>
      <c r="E52" s="7"/>
      <c r="F52" s="2">
        <f t="shared" si="8"/>
        <v>9.7</v>
      </c>
      <c r="G52" s="33">
        <f t="shared" si="7"/>
        <v>58</v>
      </c>
      <c r="H52" s="2" t="s">
        <v>41</v>
      </c>
      <c r="I52" s="43" t="s">
        <v>96</v>
      </c>
      <c r="J52" s="1" t="s">
        <v>7</v>
      </c>
      <c r="K52" s="5">
        <v>31.3</v>
      </c>
      <c r="L52" s="5"/>
      <c r="M52" s="5"/>
      <c r="N52" s="2">
        <f t="shared" si="2"/>
        <v>31.3</v>
      </c>
      <c r="O52" s="2">
        <f t="shared" si="6"/>
        <v>15</v>
      </c>
      <c r="P52" s="2" t="s">
        <v>12</v>
      </c>
    </row>
    <row r="53" spans="1:16" ht="18" customHeight="1">
      <c r="A53" s="44" t="s">
        <v>60</v>
      </c>
      <c r="B53" s="1" t="s">
        <v>7</v>
      </c>
      <c r="C53" s="23">
        <v>13.6</v>
      </c>
      <c r="D53" s="23"/>
      <c r="E53" s="23"/>
      <c r="F53" s="21">
        <f t="shared" si="8"/>
        <v>13.6</v>
      </c>
      <c r="G53" s="2">
        <f t="shared" si="7"/>
        <v>34</v>
      </c>
      <c r="H53" s="2" t="s">
        <v>41</v>
      </c>
      <c r="I53" s="43" t="s">
        <v>97</v>
      </c>
      <c r="J53" s="1" t="s">
        <v>7</v>
      </c>
      <c r="K53" s="6">
        <v>32</v>
      </c>
      <c r="L53" s="6"/>
      <c r="M53" s="6"/>
      <c r="N53" s="2">
        <f>MAX(K53:M53)</f>
        <v>32</v>
      </c>
      <c r="O53" s="2">
        <f t="shared" si="6"/>
        <v>14</v>
      </c>
      <c r="P53" s="2" t="s">
        <v>12</v>
      </c>
    </row>
    <row r="54" spans="1:16" ht="18" customHeight="1">
      <c r="A54" s="44" t="s">
        <v>61</v>
      </c>
      <c r="B54" s="25" t="s">
        <v>7</v>
      </c>
      <c r="C54" s="23">
        <v>21.75</v>
      </c>
      <c r="D54" s="23"/>
      <c r="E54" s="23"/>
      <c r="F54" s="21">
        <f t="shared" si="8"/>
        <v>21.75</v>
      </c>
      <c r="G54" s="2">
        <f t="shared" si="7"/>
        <v>10</v>
      </c>
      <c r="H54" s="2" t="s">
        <v>41</v>
      </c>
      <c r="I54" s="43" t="s">
        <v>98</v>
      </c>
      <c r="J54" s="1" t="s">
        <v>7</v>
      </c>
      <c r="K54" s="6">
        <v>34.8</v>
      </c>
      <c r="L54" s="6"/>
      <c r="M54" s="6"/>
      <c r="N54" s="2">
        <f t="shared" si="2"/>
        <v>34.8</v>
      </c>
      <c r="O54" s="2">
        <f t="shared" si="6"/>
        <v>9</v>
      </c>
      <c r="P54" s="2" t="s">
        <v>12</v>
      </c>
    </row>
    <row r="55" spans="1:16" ht="18" customHeight="1">
      <c r="A55" s="44" t="s">
        <v>62</v>
      </c>
      <c r="B55" s="1" t="s">
        <v>7</v>
      </c>
      <c r="C55" s="7">
        <v>9.4</v>
      </c>
      <c r="D55" s="7"/>
      <c r="E55" s="7"/>
      <c r="F55" s="2">
        <f t="shared" si="8"/>
        <v>9.4</v>
      </c>
      <c r="G55" s="2">
        <f t="shared" si="7"/>
        <v>59</v>
      </c>
      <c r="H55" s="2" t="s">
        <v>41</v>
      </c>
      <c r="I55" s="133" t="s">
        <v>238</v>
      </c>
      <c r="J55" s="11" t="s">
        <v>7</v>
      </c>
      <c r="K55" s="11">
        <v>45.8</v>
      </c>
      <c r="L55" s="11"/>
      <c r="M55" s="11"/>
      <c r="N55" s="110">
        <f t="shared" si="2"/>
        <v>45.8</v>
      </c>
      <c r="O55" s="110">
        <f t="shared" si="6"/>
        <v>1</v>
      </c>
      <c r="P55" s="110" t="s">
        <v>12</v>
      </c>
    </row>
    <row r="56" spans="1:16" ht="18" customHeight="1" thickBot="1">
      <c r="A56" s="71" t="s">
        <v>63</v>
      </c>
      <c r="B56" s="27" t="s">
        <v>7</v>
      </c>
      <c r="C56" s="24">
        <v>14.3</v>
      </c>
      <c r="D56" s="24"/>
      <c r="E56" s="24"/>
      <c r="F56" s="22">
        <f t="shared" si="8"/>
        <v>14.3</v>
      </c>
      <c r="G56" s="22">
        <f t="shared" si="7"/>
        <v>33</v>
      </c>
      <c r="H56" s="22" t="s">
        <v>41</v>
      </c>
      <c r="I56" s="43" t="s">
        <v>99</v>
      </c>
      <c r="J56" s="1" t="s">
        <v>7</v>
      </c>
      <c r="K56" s="6"/>
      <c r="L56" s="6"/>
      <c r="M56" s="6"/>
      <c r="N56" s="2">
        <f t="shared" si="2"/>
        <v>0</v>
      </c>
      <c r="O56" s="2">
        <f t="shared" si="6"/>
        <v>47</v>
      </c>
      <c r="P56" s="2" t="s">
        <v>12</v>
      </c>
    </row>
    <row r="57" spans="1:16" ht="18" customHeight="1" thickTop="1">
      <c r="A57" s="70" t="s">
        <v>75</v>
      </c>
      <c r="B57" s="25" t="s">
        <v>7</v>
      </c>
      <c r="C57" s="23">
        <v>11.3</v>
      </c>
      <c r="D57" s="23"/>
      <c r="E57" s="23"/>
      <c r="F57" s="21">
        <f t="shared" si="8"/>
        <v>11.3</v>
      </c>
      <c r="G57" s="21">
        <f t="shared" si="7"/>
        <v>47</v>
      </c>
      <c r="H57" s="21" t="s">
        <v>74</v>
      </c>
      <c r="I57" s="43" t="s">
        <v>249</v>
      </c>
      <c r="J57" s="1"/>
      <c r="K57" s="6">
        <v>17.9</v>
      </c>
      <c r="L57" s="6"/>
      <c r="M57" s="6"/>
      <c r="N57" s="2">
        <f>MAX(K57:M57)</f>
        <v>17.9</v>
      </c>
      <c r="O57" s="2">
        <f t="shared" si="6"/>
        <v>39</v>
      </c>
      <c r="P57" s="2" t="s">
        <v>12</v>
      </c>
    </row>
    <row r="58" spans="1:16" ht="18" customHeight="1">
      <c r="A58" s="44" t="s">
        <v>204</v>
      </c>
      <c r="B58" s="1" t="s">
        <v>7</v>
      </c>
      <c r="C58" s="7">
        <v>10.9</v>
      </c>
      <c r="D58" s="7"/>
      <c r="E58" s="7"/>
      <c r="F58" s="2">
        <f t="shared" si="8"/>
        <v>10.9</v>
      </c>
      <c r="G58" s="2">
        <f t="shared" si="7"/>
        <v>49</v>
      </c>
      <c r="H58" s="2" t="s">
        <v>74</v>
      </c>
      <c r="I58" s="43" t="s">
        <v>239</v>
      </c>
      <c r="J58" s="1" t="s">
        <v>7</v>
      </c>
      <c r="K58" s="6">
        <v>13.3</v>
      </c>
      <c r="L58" s="6"/>
      <c r="M58" s="6"/>
      <c r="N58" s="2">
        <f t="shared" si="2"/>
        <v>13.3</v>
      </c>
      <c r="O58" s="2">
        <f t="shared" si="6"/>
        <v>43</v>
      </c>
      <c r="P58" s="2" t="s">
        <v>12</v>
      </c>
    </row>
    <row r="59" spans="1:8" ht="18" customHeight="1" thickBot="1">
      <c r="A59" s="71" t="s">
        <v>76</v>
      </c>
      <c r="B59" s="27" t="s">
        <v>7</v>
      </c>
      <c r="C59" s="24">
        <v>13.1</v>
      </c>
      <c r="D59" s="24"/>
      <c r="E59" s="24"/>
      <c r="F59" s="22">
        <f t="shared" si="8"/>
        <v>13.1</v>
      </c>
      <c r="G59" s="22">
        <f t="shared" si="7"/>
        <v>36</v>
      </c>
      <c r="H59" s="22" t="s">
        <v>74</v>
      </c>
    </row>
    <row r="60" spans="1:8" ht="18" customHeight="1" thickTop="1">
      <c r="A60" s="51" t="s">
        <v>198</v>
      </c>
      <c r="B60" s="25" t="s">
        <v>7</v>
      </c>
      <c r="C60" s="21">
        <v>10.2</v>
      </c>
      <c r="D60" s="21"/>
      <c r="E60" s="21"/>
      <c r="F60" s="21">
        <f t="shared" si="8"/>
        <v>10.2</v>
      </c>
      <c r="G60" s="21">
        <f t="shared" si="7"/>
        <v>55</v>
      </c>
      <c r="H60" s="21" t="s">
        <v>13</v>
      </c>
    </row>
    <row r="61" spans="1:11" ht="18" customHeight="1">
      <c r="A61" s="43" t="s">
        <v>199</v>
      </c>
      <c r="B61" s="1" t="s">
        <v>7</v>
      </c>
      <c r="C61" s="2">
        <v>10.9</v>
      </c>
      <c r="D61" s="2"/>
      <c r="E61" s="2"/>
      <c r="F61" s="2">
        <f t="shared" si="8"/>
        <v>10.9</v>
      </c>
      <c r="G61" s="2">
        <f t="shared" si="7"/>
        <v>49</v>
      </c>
      <c r="H61" s="2" t="s">
        <v>13</v>
      </c>
      <c r="K61" s="106">
        <v>42995</v>
      </c>
    </row>
    <row r="62" spans="1:8" ht="18" customHeight="1">
      <c r="A62" s="43" t="s">
        <v>200</v>
      </c>
      <c r="B62" s="1" t="s">
        <v>7</v>
      </c>
      <c r="C62" s="2">
        <v>10</v>
      </c>
      <c r="D62" s="2"/>
      <c r="E62" s="2"/>
      <c r="F62" s="2">
        <f t="shared" si="8"/>
        <v>10</v>
      </c>
      <c r="G62" s="2">
        <f t="shared" si="7"/>
        <v>56</v>
      </c>
      <c r="H62" s="2" t="s">
        <v>13</v>
      </c>
    </row>
    <row r="63" spans="1:8" ht="18" customHeight="1">
      <c r="A63" s="43" t="s">
        <v>150</v>
      </c>
      <c r="B63" s="1" t="s">
        <v>7</v>
      </c>
      <c r="C63" s="2">
        <v>16.9</v>
      </c>
      <c r="D63" s="2"/>
      <c r="E63" s="2"/>
      <c r="F63" s="2">
        <f t="shared" si="8"/>
        <v>16.9</v>
      </c>
      <c r="G63" s="2">
        <f t="shared" si="7"/>
        <v>23</v>
      </c>
      <c r="H63" s="2" t="s">
        <v>13</v>
      </c>
    </row>
    <row r="64" spans="1:8" ht="18" customHeight="1">
      <c r="A64" s="43" t="s">
        <v>151</v>
      </c>
      <c r="B64" s="1" t="s">
        <v>7</v>
      </c>
      <c r="C64" s="2">
        <v>12.3</v>
      </c>
      <c r="D64" s="2"/>
      <c r="E64" s="2"/>
      <c r="F64" s="2">
        <f t="shared" si="8"/>
        <v>12.3</v>
      </c>
      <c r="G64" s="2">
        <f t="shared" si="7"/>
        <v>40</v>
      </c>
      <c r="H64" s="2" t="s">
        <v>13</v>
      </c>
    </row>
    <row r="65" spans="1:8" ht="18" customHeight="1">
      <c r="A65" s="43" t="s">
        <v>152</v>
      </c>
      <c r="B65" s="1" t="s">
        <v>7</v>
      </c>
      <c r="C65" s="2">
        <v>15.9</v>
      </c>
      <c r="D65" s="2"/>
      <c r="E65" s="2"/>
      <c r="F65" s="2">
        <f t="shared" si="8"/>
        <v>15.9</v>
      </c>
      <c r="G65" s="2">
        <f t="shared" si="7"/>
        <v>28</v>
      </c>
      <c r="H65" s="2" t="s">
        <v>13</v>
      </c>
    </row>
    <row r="66" spans="1:8" ht="18" customHeight="1">
      <c r="A66" s="43" t="s">
        <v>250</v>
      </c>
      <c r="B66" s="1" t="s">
        <v>7</v>
      </c>
      <c r="C66" s="2">
        <v>11.6</v>
      </c>
      <c r="D66" s="2"/>
      <c r="E66" s="2"/>
      <c r="F66" s="2">
        <f t="shared" si="8"/>
        <v>11.6</v>
      </c>
      <c r="G66" s="2">
        <f t="shared" si="7"/>
        <v>45</v>
      </c>
      <c r="H66" s="2" t="s">
        <v>13</v>
      </c>
    </row>
    <row r="67" spans="1:8" ht="18" customHeight="1">
      <c r="A67" s="43" t="s">
        <v>153</v>
      </c>
      <c r="B67" s="1" t="s">
        <v>7</v>
      </c>
      <c r="C67" s="5">
        <v>10.8</v>
      </c>
      <c r="D67" s="5"/>
      <c r="E67" s="5"/>
      <c r="F67" s="2">
        <f t="shared" si="8"/>
        <v>10.8</v>
      </c>
      <c r="G67" s="2">
        <f t="shared" si="7"/>
        <v>51</v>
      </c>
      <c r="H67" s="2" t="s">
        <v>13</v>
      </c>
    </row>
    <row r="68" spans="1:8" ht="18" customHeight="1">
      <c r="A68" s="43" t="s">
        <v>154</v>
      </c>
      <c r="B68" s="1" t="s">
        <v>7</v>
      </c>
      <c r="C68" s="5">
        <v>10.8</v>
      </c>
      <c r="D68" s="5"/>
      <c r="E68" s="5"/>
      <c r="F68" s="2">
        <f t="shared" si="8"/>
        <v>10.8</v>
      </c>
      <c r="G68" s="2">
        <f t="shared" si="7"/>
        <v>51</v>
      </c>
      <c r="H68" s="2" t="s">
        <v>13</v>
      </c>
    </row>
    <row r="69" spans="1:8" ht="18" customHeight="1">
      <c r="A69" s="43" t="s">
        <v>155</v>
      </c>
      <c r="B69" s="1" t="s">
        <v>7</v>
      </c>
      <c r="C69" s="5">
        <v>23.4</v>
      </c>
      <c r="D69" s="5"/>
      <c r="E69" s="5"/>
      <c r="F69" s="2">
        <f t="shared" si="8"/>
        <v>23.4</v>
      </c>
      <c r="G69" s="2">
        <f t="shared" si="7"/>
        <v>6</v>
      </c>
      <c r="H69" s="2" t="s">
        <v>13</v>
      </c>
    </row>
    <row r="70" spans="1:8" ht="18" customHeight="1">
      <c r="A70" s="43" t="s">
        <v>156</v>
      </c>
      <c r="B70" s="1" t="s">
        <v>7</v>
      </c>
      <c r="C70" s="5">
        <v>18.8</v>
      </c>
      <c r="D70" s="5"/>
      <c r="E70" s="5"/>
      <c r="F70" s="2">
        <f t="shared" si="8"/>
        <v>18.8</v>
      </c>
      <c r="G70" s="2">
        <f t="shared" si="7"/>
        <v>16</v>
      </c>
      <c r="H70" s="2" t="s">
        <v>13</v>
      </c>
    </row>
    <row r="71" spans="1:8" ht="18" customHeight="1">
      <c r="A71" s="43" t="s">
        <v>157</v>
      </c>
      <c r="B71" s="1" t="s">
        <v>7</v>
      </c>
      <c r="C71" s="5">
        <v>23.9</v>
      </c>
      <c r="D71" s="5"/>
      <c r="E71" s="5"/>
      <c r="F71" s="2">
        <f t="shared" si="8"/>
        <v>23.9</v>
      </c>
      <c r="G71" s="2">
        <f t="shared" si="7"/>
        <v>5</v>
      </c>
      <c r="H71" s="2" t="s">
        <v>13</v>
      </c>
    </row>
    <row r="72" spans="1:8" ht="18" customHeight="1">
      <c r="A72" s="44" t="s">
        <v>158</v>
      </c>
      <c r="B72" s="1" t="s">
        <v>7</v>
      </c>
      <c r="C72" s="5">
        <v>15.4</v>
      </c>
      <c r="D72" s="5"/>
      <c r="E72" s="5"/>
      <c r="F72" s="2">
        <f t="shared" si="8"/>
        <v>15.4</v>
      </c>
      <c r="G72" s="2">
        <f t="shared" si="7"/>
        <v>30</v>
      </c>
      <c r="H72" s="2" t="s">
        <v>13</v>
      </c>
    </row>
    <row r="73" spans="1:8" ht="18" customHeight="1">
      <c r="A73" s="44" t="s">
        <v>159</v>
      </c>
      <c r="B73" s="1" t="s">
        <v>7</v>
      </c>
      <c r="C73" s="6">
        <v>17.9</v>
      </c>
      <c r="D73" s="6"/>
      <c r="E73" s="6"/>
      <c r="F73" s="2">
        <f t="shared" si="8"/>
        <v>17.9</v>
      </c>
      <c r="G73" s="2">
        <f t="shared" si="7"/>
        <v>18</v>
      </c>
      <c r="H73" s="2" t="s">
        <v>13</v>
      </c>
    </row>
    <row r="74" spans="1:8" ht="18" customHeight="1">
      <c r="A74" s="44" t="s">
        <v>160</v>
      </c>
      <c r="B74" s="1" t="s">
        <v>7</v>
      </c>
      <c r="C74" s="6">
        <v>17.7</v>
      </c>
      <c r="D74" s="6"/>
      <c r="E74" s="6"/>
      <c r="F74" s="2">
        <f t="shared" si="8"/>
        <v>17.7</v>
      </c>
      <c r="G74" s="2">
        <f t="shared" si="7"/>
        <v>20</v>
      </c>
      <c r="H74" s="2" t="s">
        <v>13</v>
      </c>
    </row>
    <row r="75" spans="1:16" ht="21" customHeight="1">
      <c r="A75" s="74" t="s">
        <v>21</v>
      </c>
      <c r="B75" s="37"/>
      <c r="C75" s="37"/>
      <c r="D75" s="37"/>
      <c r="E75" s="37"/>
      <c r="F75" s="37"/>
      <c r="G75" s="37"/>
      <c r="H75" s="37"/>
      <c r="I75" s="73"/>
      <c r="J75" s="36"/>
      <c r="K75" s="36"/>
      <c r="L75" s="36"/>
      <c r="M75" s="36"/>
      <c r="N75" s="30"/>
      <c r="O75" s="30"/>
      <c r="P75" s="103"/>
    </row>
    <row r="76" spans="1:16" ht="21" customHeight="1">
      <c r="A76" s="75" t="s">
        <v>0</v>
      </c>
      <c r="B76" s="38"/>
      <c r="C76" s="38" t="s">
        <v>29</v>
      </c>
      <c r="D76" s="38" t="s">
        <v>30</v>
      </c>
      <c r="E76" s="38" t="s">
        <v>31</v>
      </c>
      <c r="F76" s="39" t="s">
        <v>28</v>
      </c>
      <c r="G76" s="38" t="s">
        <v>32</v>
      </c>
      <c r="H76" s="38" t="s">
        <v>9</v>
      </c>
      <c r="I76" s="167" t="s">
        <v>22</v>
      </c>
      <c r="J76" s="167"/>
      <c r="K76" s="167"/>
      <c r="L76" s="167"/>
      <c r="M76" s="167"/>
      <c r="N76" s="167"/>
      <c r="O76" s="167"/>
      <c r="P76" s="167"/>
    </row>
    <row r="77" spans="1:16" ht="21" customHeight="1">
      <c r="A77" s="44" t="s">
        <v>203</v>
      </c>
      <c r="B77" s="1" t="s">
        <v>6</v>
      </c>
      <c r="C77" s="2">
        <v>4.8</v>
      </c>
      <c r="D77" s="2"/>
      <c r="E77" s="2"/>
      <c r="F77" s="2">
        <f aca="true" t="shared" si="9" ref="F77:F145">MAX(C77:E77)</f>
        <v>4.8</v>
      </c>
      <c r="G77" s="2">
        <f aca="true" t="shared" si="10" ref="G77:G86">RANK(F77,F$77:F$145)</f>
        <v>62</v>
      </c>
      <c r="H77" s="2" t="s">
        <v>13</v>
      </c>
      <c r="I77" s="75" t="s">
        <v>0</v>
      </c>
      <c r="J77" s="38"/>
      <c r="K77" s="38" t="s">
        <v>29</v>
      </c>
      <c r="L77" s="38" t="s">
        <v>30</v>
      </c>
      <c r="M77" s="38" t="s">
        <v>31</v>
      </c>
      <c r="N77" s="39" t="s">
        <v>28</v>
      </c>
      <c r="O77" s="38" t="s">
        <v>32</v>
      </c>
      <c r="P77" s="38" t="s">
        <v>9</v>
      </c>
    </row>
    <row r="78" spans="1:16" ht="21" customHeight="1">
      <c r="A78" s="44" t="s">
        <v>202</v>
      </c>
      <c r="B78" s="1" t="s">
        <v>6</v>
      </c>
      <c r="C78" s="2">
        <v>7.3</v>
      </c>
      <c r="D78" s="2"/>
      <c r="E78" s="2"/>
      <c r="F78" s="2">
        <f t="shared" si="9"/>
        <v>7.3</v>
      </c>
      <c r="G78" s="2">
        <f t="shared" si="10"/>
        <v>48</v>
      </c>
      <c r="H78" s="2" t="s">
        <v>13</v>
      </c>
      <c r="I78" s="55" t="s">
        <v>52</v>
      </c>
      <c r="J78" s="1" t="s">
        <v>6</v>
      </c>
      <c r="K78" s="2">
        <v>12.1</v>
      </c>
      <c r="L78" s="2"/>
      <c r="M78" s="2"/>
      <c r="N78" s="2">
        <f aca="true" t="shared" si="11" ref="N78:N109">MAX(K78:M78)</f>
        <v>12.1</v>
      </c>
      <c r="O78" s="2">
        <f>RANK(N78,N$78:N$113)</f>
        <v>19</v>
      </c>
      <c r="P78" s="2" t="s">
        <v>13</v>
      </c>
    </row>
    <row r="79" spans="1:16" ht="21" customHeight="1">
      <c r="A79" s="44" t="s">
        <v>201</v>
      </c>
      <c r="B79" s="1" t="s">
        <v>6</v>
      </c>
      <c r="C79" s="2">
        <v>6.5</v>
      </c>
      <c r="D79" s="2"/>
      <c r="E79" s="2"/>
      <c r="F79" s="2">
        <f t="shared" si="9"/>
        <v>6.5</v>
      </c>
      <c r="G79" s="2">
        <f t="shared" si="10"/>
        <v>58</v>
      </c>
      <c r="H79" s="2" t="s">
        <v>13</v>
      </c>
      <c r="I79" s="55" t="s">
        <v>53</v>
      </c>
      <c r="J79" s="1" t="s">
        <v>6</v>
      </c>
      <c r="K79" s="2">
        <v>19.6</v>
      </c>
      <c r="L79" s="2"/>
      <c r="M79" s="2"/>
      <c r="N79" s="2">
        <f t="shared" si="11"/>
        <v>19.6</v>
      </c>
      <c r="O79" s="2">
        <f>RANK(N79,N$78:N$113)</f>
        <v>7</v>
      </c>
      <c r="P79" s="2" t="s">
        <v>13</v>
      </c>
    </row>
    <row r="80" spans="1:16" ht="21" customHeight="1">
      <c r="A80" s="44" t="s">
        <v>161</v>
      </c>
      <c r="B80" s="1" t="s">
        <v>6</v>
      </c>
      <c r="C80" s="2">
        <v>9.5</v>
      </c>
      <c r="D80" s="2"/>
      <c r="E80" s="2"/>
      <c r="F80" s="2">
        <f t="shared" si="9"/>
        <v>9.5</v>
      </c>
      <c r="G80" s="2">
        <f t="shared" si="10"/>
        <v>31</v>
      </c>
      <c r="H80" s="2" t="s">
        <v>13</v>
      </c>
      <c r="I80" s="105" t="s">
        <v>54</v>
      </c>
      <c r="J80" s="1" t="s">
        <v>6</v>
      </c>
      <c r="K80" s="2"/>
      <c r="L80" s="2"/>
      <c r="M80" s="2"/>
      <c r="N80" s="2">
        <f t="shared" si="11"/>
        <v>0</v>
      </c>
      <c r="O80" s="2">
        <f>RANK(N80,N$78:N$113)</f>
        <v>24</v>
      </c>
      <c r="P80" s="2" t="s">
        <v>13</v>
      </c>
    </row>
    <row r="81" spans="1:16" ht="21" customHeight="1">
      <c r="A81" s="44" t="s">
        <v>162</v>
      </c>
      <c r="B81" s="1" t="s">
        <v>6</v>
      </c>
      <c r="C81" s="2">
        <v>15.4</v>
      </c>
      <c r="D81" s="2"/>
      <c r="E81" s="2"/>
      <c r="F81" s="2">
        <f t="shared" si="9"/>
        <v>15.4</v>
      </c>
      <c r="G81" s="2">
        <f t="shared" si="10"/>
        <v>9</v>
      </c>
      <c r="H81" s="2" t="s">
        <v>13</v>
      </c>
      <c r="I81" s="55" t="s">
        <v>35</v>
      </c>
      <c r="J81" s="1" t="s">
        <v>6</v>
      </c>
      <c r="K81" s="7">
        <v>19.3</v>
      </c>
      <c r="L81" s="7"/>
      <c r="M81" s="7"/>
      <c r="N81" s="2">
        <f t="shared" si="11"/>
        <v>19.3</v>
      </c>
      <c r="O81" s="2">
        <f>RANK(N81,N$78:N$113)</f>
        <v>8</v>
      </c>
      <c r="P81" s="2" t="s">
        <v>13</v>
      </c>
    </row>
    <row r="82" spans="1:16" ht="21" customHeight="1">
      <c r="A82" s="44" t="s">
        <v>163</v>
      </c>
      <c r="B82" s="1" t="s">
        <v>6</v>
      </c>
      <c r="C82" s="2">
        <v>10.5</v>
      </c>
      <c r="D82" s="2"/>
      <c r="E82" s="2"/>
      <c r="F82" s="2">
        <f t="shared" si="9"/>
        <v>10.5</v>
      </c>
      <c r="G82" s="2">
        <f t="shared" si="10"/>
        <v>26</v>
      </c>
      <c r="H82" s="2" t="s">
        <v>13</v>
      </c>
      <c r="I82" s="55" t="s">
        <v>36</v>
      </c>
      <c r="J82" s="1" t="s">
        <v>6</v>
      </c>
      <c r="K82" s="2">
        <v>21.2</v>
      </c>
      <c r="L82" s="2"/>
      <c r="M82" s="2"/>
      <c r="N82" s="2">
        <f t="shared" si="11"/>
        <v>21.2</v>
      </c>
      <c r="O82" s="2">
        <f>RANK(N82,N$78:N$113)</f>
        <v>6</v>
      </c>
      <c r="P82" s="2" t="s">
        <v>13</v>
      </c>
    </row>
    <row r="83" spans="1:16" ht="21" customHeight="1">
      <c r="A83" s="44" t="s">
        <v>164</v>
      </c>
      <c r="B83" s="1" t="s">
        <v>6</v>
      </c>
      <c r="C83" s="2">
        <v>14.8</v>
      </c>
      <c r="D83" s="2"/>
      <c r="E83" s="2"/>
      <c r="F83" s="2">
        <f t="shared" si="9"/>
        <v>14.8</v>
      </c>
      <c r="G83" s="2">
        <f t="shared" si="10"/>
        <v>10</v>
      </c>
      <c r="H83" s="2" t="s">
        <v>13</v>
      </c>
      <c r="I83" s="44"/>
      <c r="J83" s="1"/>
      <c r="K83" s="2"/>
      <c r="L83" s="2"/>
      <c r="M83" s="2"/>
      <c r="N83" s="2"/>
      <c r="O83" s="2"/>
      <c r="P83" s="4"/>
    </row>
    <row r="84" spans="1:16" ht="21" customHeight="1">
      <c r="A84" s="44" t="s">
        <v>165</v>
      </c>
      <c r="B84" s="1" t="s">
        <v>6</v>
      </c>
      <c r="C84" s="2">
        <v>10.2</v>
      </c>
      <c r="D84" s="2"/>
      <c r="E84" s="2"/>
      <c r="F84" s="2">
        <f t="shared" si="9"/>
        <v>10.2</v>
      </c>
      <c r="G84" s="2">
        <f t="shared" si="10"/>
        <v>30</v>
      </c>
      <c r="H84" s="2" t="s">
        <v>13</v>
      </c>
      <c r="I84" s="43" t="s">
        <v>50</v>
      </c>
      <c r="J84" s="1" t="s">
        <v>6</v>
      </c>
      <c r="K84" s="2">
        <v>12.7</v>
      </c>
      <c r="L84" s="2"/>
      <c r="M84" s="2"/>
      <c r="N84" s="2">
        <f t="shared" si="11"/>
        <v>12.7</v>
      </c>
      <c r="O84" s="2">
        <f>RANK(N84,N$78:N$113)</f>
        <v>18</v>
      </c>
      <c r="P84" s="2" t="s">
        <v>41</v>
      </c>
    </row>
    <row r="85" spans="1:16" ht="21" customHeight="1">
      <c r="A85" s="44" t="s">
        <v>166</v>
      </c>
      <c r="B85" s="1" t="s">
        <v>6</v>
      </c>
      <c r="C85" s="2">
        <v>14</v>
      </c>
      <c r="D85" s="2"/>
      <c r="E85" s="2"/>
      <c r="F85" s="2">
        <f t="shared" si="9"/>
        <v>14</v>
      </c>
      <c r="G85" s="2">
        <f t="shared" si="10"/>
        <v>12</v>
      </c>
      <c r="H85" s="2" t="s">
        <v>13</v>
      </c>
      <c r="I85" s="43" t="s">
        <v>49</v>
      </c>
      <c r="J85" s="1" t="s">
        <v>6</v>
      </c>
      <c r="K85" s="2">
        <v>14.4</v>
      </c>
      <c r="L85" s="2"/>
      <c r="M85" s="2"/>
      <c r="N85" s="2">
        <f t="shared" si="11"/>
        <v>14.4</v>
      </c>
      <c r="O85" s="2">
        <f>RANK(N85,N$78:N$113)</f>
        <v>16</v>
      </c>
      <c r="P85" s="2" t="s">
        <v>41</v>
      </c>
    </row>
    <row r="86" spans="1:16" ht="21" customHeight="1">
      <c r="A86" s="44" t="s">
        <v>167</v>
      </c>
      <c r="B86" s="1" t="s">
        <v>6</v>
      </c>
      <c r="C86" s="2">
        <v>11.8</v>
      </c>
      <c r="D86" s="2"/>
      <c r="E86" s="2"/>
      <c r="F86" s="2">
        <f t="shared" si="9"/>
        <v>11.8</v>
      </c>
      <c r="G86" s="2">
        <f t="shared" si="10"/>
        <v>20</v>
      </c>
      <c r="H86" s="2" t="s">
        <v>13</v>
      </c>
      <c r="I86" s="43" t="s">
        <v>42</v>
      </c>
      <c r="J86" s="1" t="s">
        <v>6</v>
      </c>
      <c r="K86" s="2">
        <v>18.5</v>
      </c>
      <c r="L86" s="2"/>
      <c r="M86" s="2"/>
      <c r="N86" s="2">
        <f t="shared" si="11"/>
        <v>18.5</v>
      </c>
      <c r="O86" s="2">
        <f>RANK(N86,N$78:N$113)</f>
        <v>12</v>
      </c>
      <c r="P86" s="2" t="s">
        <v>41</v>
      </c>
    </row>
    <row r="87" spans="1:16" ht="21" customHeight="1">
      <c r="A87" s="44"/>
      <c r="B87" s="1"/>
      <c r="C87" s="2"/>
      <c r="D87" s="2"/>
      <c r="E87" s="2"/>
      <c r="F87" s="2"/>
      <c r="G87" s="2"/>
      <c r="H87" s="2"/>
      <c r="I87" s="133" t="s">
        <v>43</v>
      </c>
      <c r="J87" s="11" t="s">
        <v>6</v>
      </c>
      <c r="K87" s="110">
        <v>26.65</v>
      </c>
      <c r="L87" s="110"/>
      <c r="M87" s="110"/>
      <c r="N87" s="110">
        <f t="shared" si="11"/>
        <v>26.65</v>
      </c>
      <c r="O87" s="110">
        <f>RANK(N87,N$78:N$113)</f>
        <v>1</v>
      </c>
      <c r="P87" s="110" t="s">
        <v>41</v>
      </c>
    </row>
    <row r="88" spans="1:16" ht="21" customHeight="1">
      <c r="A88" s="44" t="s">
        <v>233</v>
      </c>
      <c r="B88" s="1" t="s">
        <v>6</v>
      </c>
      <c r="C88" s="2">
        <v>6.7</v>
      </c>
      <c r="D88" s="2"/>
      <c r="E88" s="2"/>
      <c r="F88" s="2">
        <f t="shared" si="9"/>
        <v>6.7</v>
      </c>
      <c r="G88" s="2">
        <f aca="true" t="shared" si="12" ref="G88:G99">RANK(F88,F$77:F$145)</f>
        <v>56</v>
      </c>
      <c r="H88" s="4" t="s">
        <v>41</v>
      </c>
      <c r="I88" s="44"/>
      <c r="J88" s="1"/>
      <c r="K88" s="2"/>
      <c r="L88" s="2"/>
      <c r="M88" s="2"/>
      <c r="N88" s="2"/>
      <c r="O88" s="2"/>
      <c r="P88" s="4"/>
    </row>
    <row r="89" spans="1:16" ht="21" customHeight="1">
      <c r="A89" s="44" t="s">
        <v>232</v>
      </c>
      <c r="B89" s="1" t="s">
        <v>6</v>
      </c>
      <c r="C89" s="2">
        <v>7.3</v>
      </c>
      <c r="D89" s="2"/>
      <c r="E89" s="2"/>
      <c r="F89" s="2">
        <f t="shared" si="9"/>
        <v>7.3</v>
      </c>
      <c r="G89" s="2">
        <f t="shared" si="12"/>
        <v>48</v>
      </c>
      <c r="H89" s="4" t="s">
        <v>41</v>
      </c>
      <c r="I89" s="43" t="s">
        <v>78</v>
      </c>
      <c r="J89" s="1" t="s">
        <v>6</v>
      </c>
      <c r="K89" s="2">
        <v>8.4</v>
      </c>
      <c r="L89" s="2"/>
      <c r="M89" s="2"/>
      <c r="N89" s="2">
        <f t="shared" si="11"/>
        <v>8.4</v>
      </c>
      <c r="O89" s="2">
        <f>RANK(N89,N$78:N$113)</f>
        <v>22</v>
      </c>
      <c r="P89" s="2" t="s">
        <v>74</v>
      </c>
    </row>
    <row r="90" spans="1:16" ht="21" customHeight="1">
      <c r="A90" s="44" t="s">
        <v>231</v>
      </c>
      <c r="B90" s="1" t="s">
        <v>6</v>
      </c>
      <c r="C90" s="2">
        <v>8.3</v>
      </c>
      <c r="D90" s="2"/>
      <c r="E90" s="2"/>
      <c r="F90" s="2">
        <f t="shared" si="9"/>
        <v>8.3</v>
      </c>
      <c r="G90" s="2">
        <f t="shared" si="12"/>
        <v>41</v>
      </c>
      <c r="H90" s="4" t="s">
        <v>41</v>
      </c>
      <c r="I90" s="43" t="s">
        <v>205</v>
      </c>
      <c r="J90" s="1" t="s">
        <v>6</v>
      </c>
      <c r="K90" s="2">
        <v>9.7</v>
      </c>
      <c r="L90" s="2"/>
      <c r="M90" s="2"/>
      <c r="N90" s="2">
        <f t="shared" si="11"/>
        <v>9.7</v>
      </c>
      <c r="O90" s="2">
        <f>RANK(N90,N$78:N$113)</f>
        <v>21</v>
      </c>
      <c r="P90" s="2" t="s">
        <v>74</v>
      </c>
    </row>
    <row r="91" spans="1:16" ht="21" customHeight="1">
      <c r="A91" s="44" t="s">
        <v>230</v>
      </c>
      <c r="B91" s="1" t="s">
        <v>6</v>
      </c>
      <c r="C91" s="2">
        <v>6.3</v>
      </c>
      <c r="D91" s="2"/>
      <c r="E91" s="2"/>
      <c r="F91" s="2">
        <f t="shared" si="9"/>
        <v>6.3</v>
      </c>
      <c r="G91" s="2">
        <f t="shared" si="12"/>
        <v>60</v>
      </c>
      <c r="H91" s="4" t="s">
        <v>41</v>
      </c>
      <c r="I91" s="43" t="s">
        <v>206</v>
      </c>
      <c r="J91" s="1" t="s">
        <v>6</v>
      </c>
      <c r="K91" s="2">
        <v>14.3</v>
      </c>
      <c r="L91" s="2"/>
      <c r="M91" s="2"/>
      <c r="N91" s="2">
        <f t="shared" si="11"/>
        <v>14.3</v>
      </c>
      <c r="O91" s="2">
        <f>RANK(N91,N$78:N$113)</f>
        <v>17</v>
      </c>
      <c r="P91" s="2" t="s">
        <v>74</v>
      </c>
    </row>
    <row r="92" spans="1:16" ht="21" customHeight="1">
      <c r="A92" s="44" t="s">
        <v>65</v>
      </c>
      <c r="B92" s="1" t="s">
        <v>6</v>
      </c>
      <c r="C92" s="2">
        <v>8.6</v>
      </c>
      <c r="D92" s="2"/>
      <c r="E92" s="2"/>
      <c r="F92" s="2">
        <f t="shared" si="9"/>
        <v>8.6</v>
      </c>
      <c r="G92" s="2">
        <f t="shared" si="12"/>
        <v>40</v>
      </c>
      <c r="H92" s="4" t="s">
        <v>41</v>
      </c>
      <c r="I92" s="43"/>
      <c r="J92" s="1"/>
      <c r="K92" s="7"/>
      <c r="L92" s="7"/>
      <c r="M92" s="7"/>
      <c r="N92" s="2"/>
      <c r="O92" s="2"/>
      <c r="P92" s="2"/>
    </row>
    <row r="93" spans="1:16" ht="21" customHeight="1">
      <c r="A93" s="44" t="s">
        <v>66</v>
      </c>
      <c r="B93" s="1" t="s">
        <v>6</v>
      </c>
      <c r="C93" s="2">
        <v>10.75</v>
      </c>
      <c r="D93" s="2"/>
      <c r="E93" s="2"/>
      <c r="F93" s="2">
        <f t="shared" si="9"/>
        <v>10.75</v>
      </c>
      <c r="G93" s="2">
        <f t="shared" si="12"/>
        <v>25</v>
      </c>
      <c r="H93" s="4" t="s">
        <v>41</v>
      </c>
      <c r="I93" s="43" t="s">
        <v>51</v>
      </c>
      <c r="J93" s="1" t="s">
        <v>6</v>
      </c>
      <c r="K93" s="7">
        <v>15</v>
      </c>
      <c r="L93" s="7"/>
      <c r="M93" s="7"/>
      <c r="N93" s="2">
        <f t="shared" si="11"/>
        <v>15</v>
      </c>
      <c r="O93" s="2">
        <f>RANK(N93,N$78:N$113)</f>
        <v>15</v>
      </c>
      <c r="P93" s="2" t="s">
        <v>12</v>
      </c>
    </row>
    <row r="94" spans="1:16" ht="21" customHeight="1">
      <c r="A94" s="44" t="s">
        <v>64</v>
      </c>
      <c r="B94" s="1" t="s">
        <v>6</v>
      </c>
      <c r="C94" s="2">
        <v>10.9</v>
      </c>
      <c r="D94" s="2"/>
      <c r="E94" s="2"/>
      <c r="F94" s="2">
        <f t="shared" si="9"/>
        <v>10.9</v>
      </c>
      <c r="G94" s="2">
        <f t="shared" si="12"/>
        <v>24</v>
      </c>
      <c r="H94" s="4" t="s">
        <v>41</v>
      </c>
      <c r="I94" s="43"/>
      <c r="J94" s="1"/>
      <c r="K94" s="7"/>
      <c r="L94" s="7"/>
      <c r="M94" s="7"/>
      <c r="N94" s="2"/>
      <c r="O94" s="2"/>
      <c r="P94" s="2"/>
    </row>
    <row r="95" spans="1:16" ht="21" customHeight="1">
      <c r="A95" s="44" t="s">
        <v>69</v>
      </c>
      <c r="B95" s="1" t="s">
        <v>6</v>
      </c>
      <c r="C95" s="2">
        <v>16.55</v>
      </c>
      <c r="D95" s="2"/>
      <c r="E95" s="2"/>
      <c r="F95" s="2">
        <f t="shared" si="9"/>
        <v>16.55</v>
      </c>
      <c r="G95" s="2">
        <f t="shared" si="12"/>
        <v>6</v>
      </c>
      <c r="H95" s="4" t="s">
        <v>41</v>
      </c>
      <c r="I95" s="109" t="s">
        <v>196</v>
      </c>
      <c r="J95" s="11" t="s">
        <v>6</v>
      </c>
      <c r="K95" s="136">
        <v>26.2</v>
      </c>
      <c r="L95" s="136"/>
      <c r="M95" s="136"/>
      <c r="N95" s="110">
        <f>MAX(K95:M95)</f>
        <v>26.2</v>
      </c>
      <c r="O95" s="110">
        <f>RANK(N95,N$78:N$113)</f>
        <v>2</v>
      </c>
      <c r="P95" s="110" t="s">
        <v>10</v>
      </c>
    </row>
    <row r="96" spans="1:16" ht="21" customHeight="1">
      <c r="A96" s="44" t="s">
        <v>67</v>
      </c>
      <c r="B96" s="1" t="s">
        <v>6</v>
      </c>
      <c r="C96" s="2">
        <v>8.7</v>
      </c>
      <c r="D96" s="2"/>
      <c r="E96" s="2"/>
      <c r="F96" s="2">
        <f t="shared" si="9"/>
        <v>8.7</v>
      </c>
      <c r="G96" s="2">
        <f t="shared" si="12"/>
        <v>39</v>
      </c>
      <c r="H96" s="4" t="s">
        <v>41</v>
      </c>
      <c r="I96" s="104" t="s">
        <v>197</v>
      </c>
      <c r="J96" s="1" t="s">
        <v>6</v>
      </c>
      <c r="K96" s="7"/>
      <c r="L96" s="7"/>
      <c r="M96" s="7"/>
      <c r="N96" s="2">
        <f>MAX(K96:M96)</f>
        <v>0</v>
      </c>
      <c r="O96" s="2">
        <f>RANK(N96,N$78:N$113)</f>
        <v>24</v>
      </c>
      <c r="P96" s="2" t="s">
        <v>10</v>
      </c>
    </row>
    <row r="97" spans="1:16" ht="21" customHeight="1">
      <c r="A97" s="44" t="s">
        <v>68</v>
      </c>
      <c r="B97" s="1" t="s">
        <v>6</v>
      </c>
      <c r="C97" s="2">
        <v>16.4</v>
      </c>
      <c r="D97" s="2"/>
      <c r="E97" s="2"/>
      <c r="F97" s="2">
        <f t="shared" si="9"/>
        <v>16.4</v>
      </c>
      <c r="G97" s="2">
        <f t="shared" si="12"/>
        <v>7</v>
      </c>
      <c r="H97" s="4" t="s">
        <v>41</v>
      </c>
      <c r="I97" s="43"/>
      <c r="J97" s="1"/>
      <c r="K97" s="7"/>
      <c r="L97" s="7"/>
      <c r="M97" s="7"/>
      <c r="N97" s="2"/>
      <c r="O97" s="2"/>
      <c r="P97" s="2"/>
    </row>
    <row r="98" spans="1:16" ht="21" customHeight="1">
      <c r="A98" s="43" t="s">
        <v>70</v>
      </c>
      <c r="B98" s="1" t="s">
        <v>6</v>
      </c>
      <c r="C98" s="2">
        <v>12.7</v>
      </c>
      <c r="D98" s="2"/>
      <c r="E98" s="2"/>
      <c r="F98" s="2">
        <f t="shared" si="9"/>
        <v>12.7</v>
      </c>
      <c r="G98" s="2">
        <f t="shared" si="12"/>
        <v>17</v>
      </c>
      <c r="H98" s="4" t="s">
        <v>41</v>
      </c>
      <c r="I98" s="42" t="s">
        <v>221</v>
      </c>
      <c r="J98" s="1"/>
      <c r="K98" s="7">
        <v>11.5</v>
      </c>
      <c r="L98" s="7"/>
      <c r="M98" s="7"/>
      <c r="N98" s="2">
        <f>MAX(K98:M98)</f>
        <v>11.5</v>
      </c>
      <c r="O98" s="2">
        <f aca="true" t="shared" si="13" ref="O98:O103">RANK(N98,N$78:N$113)</f>
        <v>20</v>
      </c>
      <c r="P98" s="2" t="s">
        <v>16</v>
      </c>
    </row>
    <row r="99" spans="1:16" ht="21" customHeight="1">
      <c r="A99" s="63" t="s">
        <v>71</v>
      </c>
      <c r="B99" s="53" t="s">
        <v>6</v>
      </c>
      <c r="C99" s="10">
        <v>9.5</v>
      </c>
      <c r="D99" s="10"/>
      <c r="E99" s="10"/>
      <c r="F99" s="10">
        <f t="shared" si="9"/>
        <v>9.5</v>
      </c>
      <c r="G99" s="10">
        <f t="shared" si="12"/>
        <v>31</v>
      </c>
      <c r="H99" s="66" t="s">
        <v>41</v>
      </c>
      <c r="I99" s="44" t="s">
        <v>112</v>
      </c>
      <c r="J99" s="1" t="s">
        <v>6</v>
      </c>
      <c r="K99" s="7">
        <v>23.7</v>
      </c>
      <c r="L99" s="7"/>
      <c r="M99" s="7"/>
      <c r="N99" s="2">
        <f t="shared" si="11"/>
        <v>23.7</v>
      </c>
      <c r="O99" s="2">
        <f t="shared" si="13"/>
        <v>4</v>
      </c>
      <c r="P99" s="2" t="s">
        <v>16</v>
      </c>
    </row>
    <row r="100" spans="1:16" ht="21" customHeight="1">
      <c r="A100" s="44"/>
      <c r="B100" s="1"/>
      <c r="C100" s="2"/>
      <c r="D100" s="2"/>
      <c r="E100" s="2"/>
      <c r="F100" s="2"/>
      <c r="G100" s="2"/>
      <c r="H100" s="4"/>
      <c r="I100" s="43" t="s">
        <v>113</v>
      </c>
      <c r="J100" s="1" t="s">
        <v>6</v>
      </c>
      <c r="K100" s="7">
        <v>18.7</v>
      </c>
      <c r="L100" s="7"/>
      <c r="M100" s="7"/>
      <c r="N100" s="2">
        <f t="shared" si="11"/>
        <v>18.7</v>
      </c>
      <c r="O100" s="2">
        <f t="shared" si="13"/>
        <v>11</v>
      </c>
      <c r="P100" s="2" t="s">
        <v>16</v>
      </c>
    </row>
    <row r="101" spans="1:16" ht="21" customHeight="1">
      <c r="A101" s="43" t="s">
        <v>194</v>
      </c>
      <c r="B101" s="1" t="s">
        <v>6</v>
      </c>
      <c r="C101" s="2">
        <v>8.05</v>
      </c>
      <c r="D101" s="2"/>
      <c r="E101" s="2"/>
      <c r="F101" s="2">
        <f t="shared" si="9"/>
        <v>8.05</v>
      </c>
      <c r="G101" s="2">
        <f>RANK(F101,F$77:F$145)</f>
        <v>45</v>
      </c>
      <c r="H101" s="7" t="s">
        <v>10</v>
      </c>
      <c r="I101" s="42" t="s">
        <v>114</v>
      </c>
      <c r="J101" s="1" t="s">
        <v>6</v>
      </c>
      <c r="K101" s="7">
        <v>21.5</v>
      </c>
      <c r="L101" s="7"/>
      <c r="M101" s="7"/>
      <c r="N101" s="2">
        <f t="shared" si="11"/>
        <v>21.5</v>
      </c>
      <c r="O101" s="2">
        <f t="shared" si="13"/>
        <v>5</v>
      </c>
      <c r="P101" s="2" t="s">
        <v>16</v>
      </c>
    </row>
    <row r="102" spans="1:16" ht="21" customHeight="1">
      <c r="A102" s="51"/>
      <c r="B102" s="25"/>
      <c r="C102" s="21"/>
      <c r="D102" s="21"/>
      <c r="E102" s="21"/>
      <c r="F102" s="21"/>
      <c r="G102" s="21"/>
      <c r="H102" s="23"/>
      <c r="I102" s="114" t="s">
        <v>115</v>
      </c>
      <c r="J102" s="11" t="s">
        <v>6</v>
      </c>
      <c r="K102" s="136">
        <v>24.9</v>
      </c>
      <c r="L102" s="136"/>
      <c r="M102" s="136"/>
      <c r="N102" s="110">
        <f t="shared" si="11"/>
        <v>24.9</v>
      </c>
      <c r="O102" s="110">
        <f t="shared" si="13"/>
        <v>3</v>
      </c>
      <c r="P102" s="110" t="s">
        <v>16</v>
      </c>
    </row>
    <row r="103" spans="1:16" ht="21" customHeight="1">
      <c r="A103" s="43" t="s">
        <v>169</v>
      </c>
      <c r="B103" s="1" t="s">
        <v>6</v>
      </c>
      <c r="C103" s="2">
        <v>8.8</v>
      </c>
      <c r="D103" s="2"/>
      <c r="E103" s="2"/>
      <c r="F103" s="2">
        <f t="shared" si="9"/>
        <v>8.8</v>
      </c>
      <c r="G103" s="2">
        <f aca="true" t="shared" si="14" ref="G103:G109">RANK(F103,F$77:F$145)</f>
        <v>38</v>
      </c>
      <c r="H103" s="2" t="s">
        <v>11</v>
      </c>
      <c r="I103" s="55" t="s">
        <v>116</v>
      </c>
      <c r="J103" s="1" t="s">
        <v>6</v>
      </c>
      <c r="K103" s="7">
        <v>18.8</v>
      </c>
      <c r="L103" s="7"/>
      <c r="M103" s="7"/>
      <c r="N103" s="2">
        <f t="shared" si="11"/>
        <v>18.8</v>
      </c>
      <c r="O103" s="2">
        <f t="shared" si="13"/>
        <v>10</v>
      </c>
      <c r="P103" s="2" t="s">
        <v>16</v>
      </c>
    </row>
    <row r="104" spans="1:16" ht="21" customHeight="1">
      <c r="A104" s="43" t="s">
        <v>170</v>
      </c>
      <c r="B104" s="1" t="s">
        <v>6</v>
      </c>
      <c r="C104" s="2">
        <v>14</v>
      </c>
      <c r="D104" s="2"/>
      <c r="E104" s="2"/>
      <c r="F104" s="2">
        <f t="shared" si="9"/>
        <v>14</v>
      </c>
      <c r="G104" s="2">
        <f t="shared" si="14"/>
        <v>12</v>
      </c>
      <c r="H104" s="2" t="s">
        <v>11</v>
      </c>
      <c r="I104" s="43"/>
      <c r="J104" s="1"/>
      <c r="K104" s="7"/>
      <c r="L104" s="7"/>
      <c r="M104" s="7"/>
      <c r="N104" s="2"/>
      <c r="O104" s="2"/>
      <c r="P104" s="2"/>
    </row>
    <row r="105" spans="1:16" ht="21" customHeight="1">
      <c r="A105" s="43" t="s">
        <v>171</v>
      </c>
      <c r="B105" s="1" t="s">
        <v>6</v>
      </c>
      <c r="C105" s="2">
        <v>7.1</v>
      </c>
      <c r="D105" s="2"/>
      <c r="E105" s="2"/>
      <c r="F105" s="2">
        <f t="shared" si="9"/>
        <v>7.1</v>
      </c>
      <c r="G105" s="2">
        <f t="shared" si="14"/>
        <v>52</v>
      </c>
      <c r="H105" s="2" t="s">
        <v>11</v>
      </c>
      <c r="I105" s="43" t="s">
        <v>145</v>
      </c>
      <c r="J105" s="1" t="s">
        <v>6</v>
      </c>
      <c r="K105" s="7">
        <v>19</v>
      </c>
      <c r="L105" s="7"/>
      <c r="M105" s="7"/>
      <c r="N105" s="2">
        <f t="shared" si="11"/>
        <v>19</v>
      </c>
      <c r="O105" s="2">
        <f>RANK(N105,N$78:N$113)</f>
        <v>9</v>
      </c>
      <c r="P105" s="2" t="s">
        <v>11</v>
      </c>
    </row>
    <row r="106" spans="1:16" ht="21" customHeight="1">
      <c r="A106" s="43" t="s">
        <v>141</v>
      </c>
      <c r="B106" s="1" t="s">
        <v>6</v>
      </c>
      <c r="C106" s="2">
        <v>7.8</v>
      </c>
      <c r="D106" s="2"/>
      <c r="E106" s="2"/>
      <c r="F106" s="2">
        <f t="shared" si="9"/>
        <v>7.8</v>
      </c>
      <c r="G106" s="2">
        <f t="shared" si="14"/>
        <v>47</v>
      </c>
      <c r="H106" s="2" t="s">
        <v>11</v>
      </c>
      <c r="I106" s="43" t="s">
        <v>146</v>
      </c>
      <c r="J106" s="1" t="s">
        <v>6</v>
      </c>
      <c r="K106" s="7">
        <v>16.8</v>
      </c>
      <c r="L106" s="7"/>
      <c r="M106" s="7"/>
      <c r="N106" s="2">
        <f t="shared" si="11"/>
        <v>16.8</v>
      </c>
      <c r="O106" s="2">
        <f>RANK(N106,N$78:N$113)</f>
        <v>13</v>
      </c>
      <c r="P106" s="2" t="s">
        <v>11</v>
      </c>
    </row>
    <row r="107" spans="1:16" ht="21" customHeight="1">
      <c r="A107" s="43" t="s">
        <v>142</v>
      </c>
      <c r="B107" s="1" t="s">
        <v>6</v>
      </c>
      <c r="C107" s="2">
        <v>9.3</v>
      </c>
      <c r="D107" s="2"/>
      <c r="E107" s="2"/>
      <c r="F107" s="2">
        <f t="shared" si="9"/>
        <v>9.3</v>
      </c>
      <c r="G107" s="2">
        <f t="shared" si="14"/>
        <v>34</v>
      </c>
      <c r="H107" s="2" t="s">
        <v>11</v>
      </c>
      <c r="I107" s="43" t="s">
        <v>147</v>
      </c>
      <c r="J107" s="1" t="s">
        <v>6</v>
      </c>
      <c r="K107" s="7">
        <v>7.6</v>
      </c>
      <c r="L107" s="7"/>
      <c r="M107" s="7"/>
      <c r="N107" s="2">
        <f t="shared" si="11"/>
        <v>7.6</v>
      </c>
      <c r="O107" s="2">
        <f>RANK(N107,N$78:N$113)</f>
        <v>23</v>
      </c>
      <c r="P107" s="2" t="s">
        <v>11</v>
      </c>
    </row>
    <row r="108" spans="1:16" ht="21" customHeight="1">
      <c r="A108" s="43" t="s">
        <v>143</v>
      </c>
      <c r="B108" s="1" t="s">
        <v>6</v>
      </c>
      <c r="C108" s="2">
        <v>10.4</v>
      </c>
      <c r="D108" s="2"/>
      <c r="E108" s="2"/>
      <c r="F108" s="2">
        <f t="shared" si="9"/>
        <v>10.4</v>
      </c>
      <c r="G108" s="2">
        <f t="shared" si="14"/>
        <v>28</v>
      </c>
      <c r="H108" s="2" t="s">
        <v>11</v>
      </c>
      <c r="I108" s="104" t="s">
        <v>148</v>
      </c>
      <c r="J108" s="1" t="s">
        <v>6</v>
      </c>
      <c r="K108" s="7"/>
      <c r="L108" s="7"/>
      <c r="M108" s="7"/>
      <c r="N108" s="2">
        <f t="shared" si="11"/>
        <v>0</v>
      </c>
      <c r="O108" s="2">
        <f>RANK(N108,N$78:N$113)</f>
        <v>24</v>
      </c>
      <c r="P108" s="2" t="s">
        <v>11</v>
      </c>
    </row>
    <row r="109" spans="1:16" ht="21" customHeight="1">
      <c r="A109" s="43" t="s">
        <v>144</v>
      </c>
      <c r="B109" s="1" t="s">
        <v>6</v>
      </c>
      <c r="C109" s="2">
        <v>18.5</v>
      </c>
      <c r="D109" s="2"/>
      <c r="E109" s="2"/>
      <c r="F109" s="2">
        <f t="shared" si="9"/>
        <v>18.5</v>
      </c>
      <c r="G109" s="2">
        <f t="shared" si="14"/>
        <v>4</v>
      </c>
      <c r="H109" s="2" t="s">
        <v>11</v>
      </c>
      <c r="I109" s="43" t="s">
        <v>149</v>
      </c>
      <c r="J109" s="1" t="s">
        <v>6</v>
      </c>
      <c r="K109" s="7">
        <v>15.8</v>
      </c>
      <c r="L109" s="7"/>
      <c r="M109" s="7"/>
      <c r="N109" s="2">
        <f t="shared" si="11"/>
        <v>15.8</v>
      </c>
      <c r="O109" s="2">
        <f>RANK(N109,N$78:N$113)</f>
        <v>14</v>
      </c>
      <c r="P109" s="2" t="s">
        <v>11</v>
      </c>
    </row>
    <row r="110" spans="1:16" ht="21" customHeight="1">
      <c r="A110" s="43"/>
      <c r="B110" s="1"/>
      <c r="C110" s="2"/>
      <c r="D110" s="2"/>
      <c r="E110" s="2"/>
      <c r="F110" s="2"/>
      <c r="G110" s="2"/>
      <c r="H110" s="2"/>
      <c r="I110" s="73"/>
      <c r="J110" s="36"/>
      <c r="K110" s="36"/>
      <c r="L110" s="36"/>
      <c r="M110" s="36"/>
      <c r="N110" s="36"/>
      <c r="O110" s="36"/>
      <c r="P110" s="103"/>
    </row>
    <row r="111" spans="1:16" ht="21" customHeight="1">
      <c r="A111" s="74" t="s">
        <v>21</v>
      </c>
      <c r="B111" s="1"/>
      <c r="C111" s="2"/>
      <c r="D111" s="2"/>
      <c r="E111" s="2"/>
      <c r="F111" s="2"/>
      <c r="G111" s="2"/>
      <c r="H111" s="2"/>
      <c r="I111" s="73"/>
      <c r="J111" s="36"/>
      <c r="K111" s="36"/>
      <c r="L111" s="36"/>
      <c r="M111" s="36"/>
      <c r="N111" s="36"/>
      <c r="O111" s="36"/>
      <c r="P111" s="103"/>
    </row>
    <row r="112" spans="1:16" ht="21" customHeight="1">
      <c r="A112" s="43" t="s">
        <v>189</v>
      </c>
      <c r="B112" s="1" t="s">
        <v>6</v>
      </c>
      <c r="C112" s="2">
        <v>16.4</v>
      </c>
      <c r="D112" s="2"/>
      <c r="E112" s="2"/>
      <c r="F112" s="2">
        <f t="shared" si="9"/>
        <v>16.4</v>
      </c>
      <c r="G112" s="2">
        <f aca="true" t="shared" si="15" ref="G112:G125">RANK(F112,F$77:F$145)</f>
        <v>7</v>
      </c>
      <c r="H112" s="2" t="s">
        <v>12</v>
      </c>
      <c r="I112" s="73"/>
      <c r="J112" s="36"/>
      <c r="K112" s="36"/>
      <c r="L112" s="36"/>
      <c r="M112" s="36"/>
      <c r="N112" s="36"/>
      <c r="O112" s="36"/>
      <c r="P112" s="103"/>
    </row>
    <row r="113" spans="1:16" ht="21" customHeight="1">
      <c r="A113" s="43" t="s">
        <v>190</v>
      </c>
      <c r="B113" s="1" t="s">
        <v>6</v>
      </c>
      <c r="C113" s="2">
        <v>10.5</v>
      </c>
      <c r="D113" s="2"/>
      <c r="E113" s="2"/>
      <c r="F113" s="2">
        <f t="shared" si="9"/>
        <v>10.5</v>
      </c>
      <c r="G113" s="2">
        <f t="shared" si="15"/>
        <v>26</v>
      </c>
      <c r="H113" s="2" t="s">
        <v>12</v>
      </c>
      <c r="I113" s="73"/>
      <c r="J113" s="36"/>
      <c r="K113" s="36"/>
      <c r="L113" s="36"/>
      <c r="M113" s="36"/>
      <c r="N113" s="36"/>
      <c r="O113" s="36"/>
      <c r="P113" s="103"/>
    </row>
    <row r="114" spans="1:16" ht="21" customHeight="1">
      <c r="A114" s="43" t="s">
        <v>191</v>
      </c>
      <c r="B114" s="1" t="s">
        <v>6</v>
      </c>
      <c r="C114" s="2">
        <v>9.4</v>
      </c>
      <c r="D114" s="2"/>
      <c r="E114" s="2"/>
      <c r="F114" s="2">
        <f t="shared" si="9"/>
        <v>9.4</v>
      </c>
      <c r="G114" s="2">
        <f t="shared" si="15"/>
        <v>33</v>
      </c>
      <c r="H114" s="2" t="s">
        <v>12</v>
      </c>
      <c r="I114" s="73"/>
      <c r="J114" s="36"/>
      <c r="K114" s="36"/>
      <c r="L114" s="36"/>
      <c r="M114" s="36"/>
      <c r="N114" s="36"/>
      <c r="O114" s="36"/>
      <c r="P114" s="103"/>
    </row>
    <row r="115" spans="1:16" ht="21" customHeight="1">
      <c r="A115" s="43" t="s">
        <v>192</v>
      </c>
      <c r="B115" s="1" t="s">
        <v>6</v>
      </c>
      <c r="C115" s="7">
        <v>14</v>
      </c>
      <c r="D115" s="7"/>
      <c r="E115" s="7"/>
      <c r="F115" s="2">
        <f t="shared" si="9"/>
        <v>14</v>
      </c>
      <c r="G115" s="2">
        <f t="shared" si="15"/>
        <v>12</v>
      </c>
      <c r="H115" s="2" t="s">
        <v>12</v>
      </c>
      <c r="I115"/>
      <c r="J115"/>
      <c r="K115"/>
      <c r="L115"/>
      <c r="M115"/>
      <c r="N115"/>
      <c r="O115"/>
      <c r="P115"/>
    </row>
    <row r="116" spans="1:16" ht="21" customHeight="1">
      <c r="A116" s="43" t="s">
        <v>83</v>
      </c>
      <c r="B116" s="1" t="s">
        <v>6</v>
      </c>
      <c r="C116" s="7">
        <v>7.3</v>
      </c>
      <c r="D116" s="7"/>
      <c r="E116" s="7"/>
      <c r="F116" s="2">
        <f t="shared" si="9"/>
        <v>7.3</v>
      </c>
      <c r="G116" s="2">
        <f t="shared" si="15"/>
        <v>48</v>
      </c>
      <c r="H116" s="2" t="s">
        <v>12</v>
      </c>
      <c r="I116"/>
      <c r="J116"/>
      <c r="K116"/>
      <c r="L116"/>
      <c r="M116"/>
      <c r="N116"/>
      <c r="O116"/>
      <c r="P116"/>
    </row>
    <row r="117" spans="1:16" ht="21" customHeight="1">
      <c r="A117" s="133" t="s">
        <v>84</v>
      </c>
      <c r="B117" s="11" t="s">
        <v>6</v>
      </c>
      <c r="C117" s="12">
        <v>21.6</v>
      </c>
      <c r="D117" s="12"/>
      <c r="E117" s="12"/>
      <c r="F117" s="110">
        <f t="shared" si="9"/>
        <v>21.6</v>
      </c>
      <c r="G117" s="110">
        <f t="shared" si="15"/>
        <v>1</v>
      </c>
      <c r="H117" s="110" t="s">
        <v>12</v>
      </c>
      <c r="I117"/>
      <c r="J117"/>
      <c r="K117"/>
      <c r="L117"/>
      <c r="M117"/>
      <c r="N117"/>
      <c r="O117"/>
      <c r="P117"/>
    </row>
    <row r="118" spans="1:16" ht="21" customHeight="1">
      <c r="A118" s="43" t="s">
        <v>85</v>
      </c>
      <c r="B118" s="1" t="s">
        <v>6</v>
      </c>
      <c r="C118" s="7">
        <v>14.8</v>
      </c>
      <c r="D118" s="7"/>
      <c r="E118" s="7"/>
      <c r="F118" s="2">
        <f t="shared" si="9"/>
        <v>14.8</v>
      </c>
      <c r="G118" s="2">
        <f t="shared" si="15"/>
        <v>10</v>
      </c>
      <c r="H118" s="2" t="s">
        <v>12</v>
      </c>
      <c r="I118"/>
      <c r="J118"/>
      <c r="K118"/>
      <c r="L118"/>
      <c r="M118"/>
      <c r="N118"/>
      <c r="O118"/>
      <c r="P118"/>
    </row>
    <row r="119" spans="1:16" ht="21" customHeight="1">
      <c r="A119" s="43" t="s">
        <v>86</v>
      </c>
      <c r="B119" s="1" t="s">
        <v>6</v>
      </c>
      <c r="C119" s="7">
        <v>5</v>
      </c>
      <c r="D119" s="7"/>
      <c r="E119" s="7"/>
      <c r="F119" s="2">
        <f t="shared" si="9"/>
        <v>5</v>
      </c>
      <c r="G119" s="2">
        <f t="shared" si="15"/>
        <v>61</v>
      </c>
      <c r="H119" s="2" t="s">
        <v>12</v>
      </c>
      <c r="I119"/>
      <c r="J119"/>
      <c r="K119"/>
      <c r="L119"/>
      <c r="M119"/>
      <c r="N119"/>
      <c r="O119"/>
      <c r="P119"/>
    </row>
    <row r="120" spans="1:16" ht="21" customHeight="1">
      <c r="A120" s="43" t="s">
        <v>87</v>
      </c>
      <c r="B120" s="1" t="s">
        <v>6</v>
      </c>
      <c r="C120" s="7">
        <v>17.9</v>
      </c>
      <c r="D120" s="7"/>
      <c r="E120" s="7"/>
      <c r="F120" s="2">
        <f t="shared" si="9"/>
        <v>17.9</v>
      </c>
      <c r="G120" s="2">
        <f t="shared" si="15"/>
        <v>5</v>
      </c>
      <c r="H120" s="2" t="s">
        <v>12</v>
      </c>
      <c r="I120"/>
      <c r="J120"/>
      <c r="K120"/>
      <c r="L120"/>
      <c r="M120"/>
      <c r="N120"/>
      <c r="O120"/>
      <c r="P120"/>
    </row>
    <row r="121" spans="1:16" ht="21" customHeight="1">
      <c r="A121" s="43" t="s">
        <v>88</v>
      </c>
      <c r="B121" s="1" t="s">
        <v>6</v>
      </c>
      <c r="C121" s="7">
        <v>10.3</v>
      </c>
      <c r="D121" s="7"/>
      <c r="E121" s="7"/>
      <c r="F121" s="2">
        <f t="shared" si="9"/>
        <v>10.3</v>
      </c>
      <c r="G121" s="2">
        <f t="shared" si="15"/>
        <v>29</v>
      </c>
      <c r="H121" s="2" t="s">
        <v>12</v>
      </c>
      <c r="I121"/>
      <c r="J121"/>
      <c r="K121"/>
      <c r="L121"/>
      <c r="M121"/>
      <c r="N121"/>
      <c r="O121"/>
      <c r="P121"/>
    </row>
    <row r="122" spans="1:16" ht="21" customHeight="1">
      <c r="A122" s="43" t="s">
        <v>89</v>
      </c>
      <c r="B122" s="1" t="s">
        <v>6</v>
      </c>
      <c r="C122" s="7">
        <v>11.3</v>
      </c>
      <c r="D122" s="7"/>
      <c r="E122" s="7"/>
      <c r="F122" s="2">
        <f t="shared" si="9"/>
        <v>11.3</v>
      </c>
      <c r="G122" s="2">
        <f t="shared" si="15"/>
        <v>23</v>
      </c>
      <c r="H122" s="2" t="s">
        <v>12</v>
      </c>
      <c r="I122"/>
      <c r="J122"/>
      <c r="K122"/>
      <c r="L122"/>
      <c r="M122"/>
      <c r="N122"/>
      <c r="O122"/>
      <c r="P122"/>
    </row>
    <row r="123" spans="1:16" ht="21" customHeight="1">
      <c r="A123" s="43" t="s">
        <v>90</v>
      </c>
      <c r="B123" s="1" t="s">
        <v>6</v>
      </c>
      <c r="C123" s="7">
        <v>8.3</v>
      </c>
      <c r="D123" s="7"/>
      <c r="E123" s="7"/>
      <c r="F123" s="2">
        <f t="shared" si="9"/>
        <v>8.3</v>
      </c>
      <c r="G123" s="2">
        <f t="shared" si="15"/>
        <v>41</v>
      </c>
      <c r="H123" s="2" t="s">
        <v>12</v>
      </c>
      <c r="I123"/>
      <c r="J123"/>
      <c r="K123"/>
      <c r="L123"/>
      <c r="M123"/>
      <c r="N123"/>
      <c r="O123"/>
      <c r="P123"/>
    </row>
    <row r="124" spans="1:16" ht="21" customHeight="1">
      <c r="A124" s="133" t="s">
        <v>91</v>
      </c>
      <c r="B124" s="11" t="s">
        <v>6</v>
      </c>
      <c r="C124" s="136">
        <v>19</v>
      </c>
      <c r="D124" s="136"/>
      <c r="E124" s="136"/>
      <c r="F124" s="110">
        <f t="shared" si="9"/>
        <v>19</v>
      </c>
      <c r="G124" s="110">
        <f t="shared" si="15"/>
        <v>3</v>
      </c>
      <c r="H124" s="110" t="s">
        <v>12</v>
      </c>
      <c r="I124"/>
      <c r="J124"/>
      <c r="K124"/>
      <c r="L124"/>
      <c r="M124"/>
      <c r="N124"/>
      <c r="O124"/>
      <c r="P124"/>
    </row>
    <row r="125" spans="1:16" ht="21" customHeight="1">
      <c r="A125" s="43" t="s">
        <v>92</v>
      </c>
      <c r="B125" s="1" t="s">
        <v>6</v>
      </c>
      <c r="C125" s="7">
        <v>11.8</v>
      </c>
      <c r="D125" s="7"/>
      <c r="E125" s="7"/>
      <c r="F125" s="2">
        <f t="shared" si="9"/>
        <v>11.8</v>
      </c>
      <c r="G125" s="2">
        <f t="shared" si="15"/>
        <v>20</v>
      </c>
      <c r="H125" s="2" t="s">
        <v>12</v>
      </c>
      <c r="I125"/>
      <c r="J125"/>
      <c r="K125"/>
      <c r="L125"/>
      <c r="M125"/>
      <c r="N125"/>
      <c r="O125"/>
      <c r="P125"/>
    </row>
    <row r="126" spans="1:16" ht="21" customHeight="1">
      <c r="A126" s="52"/>
      <c r="B126" s="1"/>
      <c r="C126" s="7"/>
      <c r="D126" s="7"/>
      <c r="E126" s="7"/>
      <c r="F126" s="2"/>
      <c r="G126" s="2"/>
      <c r="H126" s="2"/>
      <c r="I126"/>
      <c r="J126"/>
      <c r="K126"/>
      <c r="L126"/>
      <c r="M126"/>
      <c r="N126"/>
      <c r="O126"/>
      <c r="P126"/>
    </row>
    <row r="127" spans="1:16" ht="21" customHeight="1">
      <c r="A127" s="42" t="s">
        <v>207</v>
      </c>
      <c r="B127" s="1" t="s">
        <v>6</v>
      </c>
      <c r="C127" s="7">
        <v>7.1</v>
      </c>
      <c r="D127" s="7"/>
      <c r="E127" s="7"/>
      <c r="F127" s="2">
        <f t="shared" si="9"/>
        <v>7.1</v>
      </c>
      <c r="G127" s="2">
        <f aca="true" t="shared" si="16" ref="G127:G135">RANK(F127,F$77:F$145)</f>
        <v>52</v>
      </c>
      <c r="H127" s="2" t="s">
        <v>74</v>
      </c>
      <c r="I127"/>
      <c r="J127"/>
      <c r="K127"/>
      <c r="L127"/>
      <c r="M127"/>
      <c r="N127"/>
      <c r="O127"/>
      <c r="P127"/>
    </row>
    <row r="128" spans="1:16" ht="21" customHeight="1">
      <c r="A128" s="43" t="s">
        <v>208</v>
      </c>
      <c r="B128" s="1" t="s">
        <v>6</v>
      </c>
      <c r="C128" s="7">
        <v>8.3</v>
      </c>
      <c r="D128" s="7"/>
      <c r="E128" s="7"/>
      <c r="F128" s="2">
        <f t="shared" si="9"/>
        <v>8.3</v>
      </c>
      <c r="G128" s="2">
        <f t="shared" si="16"/>
        <v>41</v>
      </c>
      <c r="H128" s="2" t="s">
        <v>74</v>
      </c>
      <c r="I128"/>
      <c r="J128"/>
      <c r="K128"/>
      <c r="L128"/>
      <c r="M128"/>
      <c r="N128"/>
      <c r="O128"/>
      <c r="P128"/>
    </row>
    <row r="129" spans="1:16" ht="21" customHeight="1">
      <c r="A129" s="43" t="s">
        <v>209</v>
      </c>
      <c r="B129" s="1" t="s">
        <v>6</v>
      </c>
      <c r="C129" s="7">
        <v>6.7</v>
      </c>
      <c r="D129" s="7"/>
      <c r="E129" s="7"/>
      <c r="F129" s="2">
        <f t="shared" si="9"/>
        <v>6.7</v>
      </c>
      <c r="G129" s="2">
        <f t="shared" si="16"/>
        <v>56</v>
      </c>
      <c r="H129" s="2" t="s">
        <v>74</v>
      </c>
      <c r="I129"/>
      <c r="J129"/>
      <c r="K129"/>
      <c r="L129"/>
      <c r="M129"/>
      <c r="N129"/>
      <c r="O129"/>
      <c r="P129"/>
    </row>
    <row r="130" spans="1:16" ht="21" customHeight="1">
      <c r="A130" s="43" t="s">
        <v>79</v>
      </c>
      <c r="B130" s="1" t="s">
        <v>6</v>
      </c>
      <c r="C130" s="7">
        <v>13.1</v>
      </c>
      <c r="D130" s="7"/>
      <c r="E130" s="7"/>
      <c r="F130" s="2">
        <f t="shared" si="9"/>
        <v>13.1</v>
      </c>
      <c r="G130" s="2">
        <f t="shared" si="16"/>
        <v>15</v>
      </c>
      <c r="H130" s="2" t="s">
        <v>74</v>
      </c>
      <c r="I130"/>
      <c r="J130"/>
      <c r="K130"/>
      <c r="L130"/>
      <c r="M130"/>
      <c r="N130"/>
      <c r="O130"/>
      <c r="P130"/>
    </row>
    <row r="131" spans="1:16" ht="21" customHeight="1">
      <c r="A131" s="43" t="s">
        <v>80</v>
      </c>
      <c r="B131" s="1" t="s">
        <v>6</v>
      </c>
      <c r="C131" s="7">
        <v>13.1</v>
      </c>
      <c r="D131" s="7"/>
      <c r="E131" s="7"/>
      <c r="F131" s="2">
        <f t="shared" si="9"/>
        <v>13.1</v>
      </c>
      <c r="G131" s="2">
        <f t="shared" si="16"/>
        <v>15</v>
      </c>
      <c r="H131" s="2" t="s">
        <v>74</v>
      </c>
      <c r="I131"/>
      <c r="J131"/>
      <c r="K131"/>
      <c r="L131"/>
      <c r="M131"/>
      <c r="N131"/>
      <c r="O131"/>
      <c r="P131"/>
    </row>
    <row r="132" spans="1:16" ht="21" customHeight="1">
      <c r="A132" s="43" t="s">
        <v>81</v>
      </c>
      <c r="B132" s="1" t="s">
        <v>6</v>
      </c>
      <c r="C132" s="7">
        <v>11.4</v>
      </c>
      <c r="D132" s="7"/>
      <c r="E132" s="7"/>
      <c r="F132" s="2">
        <f t="shared" si="9"/>
        <v>11.4</v>
      </c>
      <c r="G132" s="2">
        <f t="shared" si="16"/>
        <v>22</v>
      </c>
      <c r="H132" s="2" t="s">
        <v>74</v>
      </c>
      <c r="I132"/>
      <c r="J132"/>
      <c r="K132"/>
      <c r="L132"/>
      <c r="M132"/>
      <c r="N132"/>
      <c r="O132"/>
      <c r="P132"/>
    </row>
    <row r="133" spans="1:16" ht="21" customHeight="1">
      <c r="A133" s="43" t="s">
        <v>82</v>
      </c>
      <c r="B133" s="1" t="s">
        <v>6</v>
      </c>
      <c r="C133" s="7">
        <v>9.1</v>
      </c>
      <c r="D133" s="7"/>
      <c r="E133" s="7"/>
      <c r="F133" s="2">
        <f t="shared" si="9"/>
        <v>9.1</v>
      </c>
      <c r="G133" s="2">
        <f t="shared" si="16"/>
        <v>37</v>
      </c>
      <c r="H133" s="2" t="s">
        <v>74</v>
      </c>
      <c r="I133"/>
      <c r="J133"/>
      <c r="K133"/>
      <c r="L133"/>
      <c r="M133"/>
      <c r="N133"/>
      <c r="O133"/>
      <c r="P133"/>
    </row>
    <row r="134" spans="1:16" ht="21" customHeight="1">
      <c r="A134" s="43" t="s">
        <v>72</v>
      </c>
      <c r="B134" s="1" t="s">
        <v>6</v>
      </c>
      <c r="C134" s="7">
        <v>7.2</v>
      </c>
      <c r="D134" s="7"/>
      <c r="E134" s="7"/>
      <c r="F134" s="2">
        <f t="shared" si="9"/>
        <v>7.2</v>
      </c>
      <c r="G134" s="2">
        <f t="shared" si="16"/>
        <v>51</v>
      </c>
      <c r="H134" s="2" t="s">
        <v>74</v>
      </c>
      <c r="I134"/>
      <c r="J134"/>
      <c r="K134"/>
      <c r="L134"/>
      <c r="M134"/>
      <c r="N134"/>
      <c r="O134"/>
      <c r="P134"/>
    </row>
    <row r="135" spans="1:16" ht="21" customHeight="1">
      <c r="A135" s="43" t="s">
        <v>73</v>
      </c>
      <c r="B135" s="1" t="s">
        <v>6</v>
      </c>
      <c r="C135" s="7">
        <v>8.2</v>
      </c>
      <c r="D135" s="7"/>
      <c r="E135" s="7"/>
      <c r="F135" s="2">
        <f t="shared" si="9"/>
        <v>8.2</v>
      </c>
      <c r="G135" s="2">
        <f t="shared" si="16"/>
        <v>44</v>
      </c>
      <c r="H135" s="2" t="s">
        <v>74</v>
      </c>
      <c r="I135"/>
      <c r="J135"/>
      <c r="K135"/>
      <c r="L135"/>
      <c r="M135"/>
      <c r="N135"/>
      <c r="O135"/>
      <c r="P135"/>
    </row>
    <row r="136" spans="1:16" ht="21" customHeight="1">
      <c r="A136" s="43"/>
      <c r="B136" s="1"/>
      <c r="C136" s="7"/>
      <c r="D136" s="7"/>
      <c r="E136" s="7"/>
      <c r="F136" s="2"/>
      <c r="G136" s="2"/>
      <c r="H136" s="2"/>
      <c r="I136"/>
      <c r="J136"/>
      <c r="K136"/>
      <c r="L136"/>
      <c r="M136"/>
      <c r="N136"/>
      <c r="O136"/>
      <c r="P136"/>
    </row>
    <row r="137" spans="1:16" ht="21" customHeight="1">
      <c r="A137" s="44" t="s">
        <v>225</v>
      </c>
      <c r="B137" s="1" t="s">
        <v>6</v>
      </c>
      <c r="C137" s="7">
        <v>9.2</v>
      </c>
      <c r="D137" s="7"/>
      <c r="E137" s="7"/>
      <c r="F137" s="2">
        <f t="shared" si="9"/>
        <v>9.2</v>
      </c>
      <c r="G137" s="2">
        <f aca="true" t="shared" si="17" ref="G137:G145">RANK(F137,F$77:F$145)</f>
        <v>35</v>
      </c>
      <c r="H137" s="2" t="s">
        <v>16</v>
      </c>
      <c r="I137"/>
      <c r="J137"/>
      <c r="K137"/>
      <c r="L137"/>
      <c r="M137"/>
      <c r="N137"/>
      <c r="O137"/>
      <c r="P137"/>
    </row>
    <row r="138" spans="1:16" ht="21" customHeight="1">
      <c r="A138" s="44" t="s">
        <v>224</v>
      </c>
      <c r="B138" s="1" t="s">
        <v>6</v>
      </c>
      <c r="C138" s="7">
        <v>6.8</v>
      </c>
      <c r="D138" s="7"/>
      <c r="E138" s="7"/>
      <c r="F138" s="2">
        <f t="shared" si="9"/>
        <v>6.8</v>
      </c>
      <c r="G138" s="2">
        <f t="shared" si="17"/>
        <v>55</v>
      </c>
      <c r="H138" s="2" t="s">
        <v>16</v>
      </c>
      <c r="I138"/>
      <c r="J138"/>
      <c r="K138"/>
      <c r="L138"/>
      <c r="M138"/>
      <c r="N138"/>
      <c r="O138"/>
      <c r="P138"/>
    </row>
    <row r="139" spans="1:16" ht="21" customHeight="1">
      <c r="A139" s="44" t="s">
        <v>222</v>
      </c>
      <c r="B139" s="1" t="s">
        <v>6</v>
      </c>
      <c r="C139" s="7">
        <v>12</v>
      </c>
      <c r="D139" s="7"/>
      <c r="E139" s="7"/>
      <c r="F139" s="2">
        <f t="shared" si="9"/>
        <v>12</v>
      </c>
      <c r="G139" s="2">
        <f t="shared" si="17"/>
        <v>19</v>
      </c>
      <c r="H139" s="2" t="s">
        <v>16</v>
      </c>
      <c r="I139"/>
      <c r="J139"/>
      <c r="K139"/>
      <c r="L139"/>
      <c r="M139"/>
      <c r="N139"/>
      <c r="O139"/>
      <c r="P139"/>
    </row>
    <row r="140" spans="1:16" ht="21" customHeight="1">
      <c r="A140" s="44" t="s">
        <v>223</v>
      </c>
      <c r="B140" s="1" t="s">
        <v>6</v>
      </c>
      <c r="C140" s="5">
        <v>6.4</v>
      </c>
      <c r="D140" s="5"/>
      <c r="E140" s="5"/>
      <c r="F140" s="2">
        <f t="shared" si="9"/>
        <v>6.4</v>
      </c>
      <c r="G140" s="2">
        <f t="shared" si="17"/>
        <v>59</v>
      </c>
      <c r="H140" s="2" t="s">
        <v>16</v>
      </c>
      <c r="I140"/>
      <c r="J140"/>
      <c r="K140"/>
      <c r="L140"/>
      <c r="M140"/>
      <c r="N140"/>
      <c r="O140"/>
      <c r="P140"/>
    </row>
    <row r="141" spans="1:16" ht="21" customHeight="1">
      <c r="A141" s="43" t="s">
        <v>107</v>
      </c>
      <c r="B141" s="1" t="s">
        <v>6</v>
      </c>
      <c r="C141" s="5">
        <v>8</v>
      </c>
      <c r="D141" s="5"/>
      <c r="E141" s="5"/>
      <c r="F141" s="2">
        <f t="shared" si="9"/>
        <v>8</v>
      </c>
      <c r="G141" s="2">
        <f t="shared" si="17"/>
        <v>46</v>
      </c>
      <c r="H141" s="2" t="s">
        <v>16</v>
      </c>
      <c r="I141"/>
      <c r="J141"/>
      <c r="K141"/>
      <c r="L141"/>
      <c r="M141"/>
      <c r="N141"/>
      <c r="O141"/>
      <c r="P141"/>
    </row>
    <row r="142" spans="1:16" ht="21" customHeight="1">
      <c r="A142" s="43" t="s">
        <v>108</v>
      </c>
      <c r="B142" s="1" t="s">
        <v>6</v>
      </c>
      <c r="C142" s="5">
        <v>9.2</v>
      </c>
      <c r="D142" s="5"/>
      <c r="E142" s="5"/>
      <c r="F142" s="2">
        <f t="shared" si="9"/>
        <v>9.2</v>
      </c>
      <c r="G142" s="2">
        <f t="shared" si="17"/>
        <v>35</v>
      </c>
      <c r="H142" s="2" t="s">
        <v>16</v>
      </c>
      <c r="I142"/>
      <c r="J142"/>
      <c r="K142"/>
      <c r="L142"/>
      <c r="M142"/>
      <c r="N142"/>
      <c r="O142"/>
      <c r="P142"/>
    </row>
    <row r="143" spans="1:16" ht="21" customHeight="1">
      <c r="A143" s="43" t="s">
        <v>109</v>
      </c>
      <c r="B143" s="1" t="s">
        <v>6</v>
      </c>
      <c r="C143" s="5">
        <v>12.1</v>
      </c>
      <c r="D143" s="5"/>
      <c r="E143" s="5"/>
      <c r="F143" s="2">
        <f t="shared" si="9"/>
        <v>12.1</v>
      </c>
      <c r="G143" s="2">
        <f t="shared" si="17"/>
        <v>18</v>
      </c>
      <c r="H143" s="2" t="s">
        <v>16</v>
      </c>
      <c r="I143"/>
      <c r="J143"/>
      <c r="K143"/>
      <c r="L143"/>
      <c r="M143"/>
      <c r="N143"/>
      <c r="O143"/>
      <c r="P143"/>
    </row>
    <row r="144" spans="1:16" ht="21" customHeight="1">
      <c r="A144" s="43" t="s">
        <v>110</v>
      </c>
      <c r="B144" s="1" t="s">
        <v>6</v>
      </c>
      <c r="C144" s="5">
        <v>7</v>
      </c>
      <c r="D144" s="5"/>
      <c r="E144" s="5"/>
      <c r="F144" s="2">
        <f t="shared" si="9"/>
        <v>7</v>
      </c>
      <c r="G144" s="2">
        <f t="shared" si="17"/>
        <v>54</v>
      </c>
      <c r="H144" s="2" t="s">
        <v>16</v>
      </c>
      <c r="I144"/>
      <c r="J144"/>
      <c r="K144"/>
      <c r="L144"/>
      <c r="M144"/>
      <c r="N144"/>
      <c r="O144"/>
      <c r="P144"/>
    </row>
    <row r="145" spans="1:16" ht="21" customHeight="1">
      <c r="A145" s="133" t="s">
        <v>111</v>
      </c>
      <c r="B145" s="11" t="s">
        <v>6</v>
      </c>
      <c r="C145" s="12">
        <v>19.7</v>
      </c>
      <c r="D145" s="12"/>
      <c r="E145" s="12"/>
      <c r="F145" s="110">
        <f t="shared" si="9"/>
        <v>19.7</v>
      </c>
      <c r="G145" s="110">
        <f t="shared" si="17"/>
        <v>2</v>
      </c>
      <c r="H145" s="110" t="s">
        <v>16</v>
      </c>
      <c r="I145"/>
      <c r="J145"/>
      <c r="K145"/>
      <c r="L145"/>
      <c r="M145"/>
      <c r="N145"/>
      <c r="O145"/>
      <c r="P145"/>
    </row>
    <row r="146" spans="1:16" ht="21" customHeight="1">
      <c r="A146" s="73"/>
      <c r="B146" s="36"/>
      <c r="C146" s="36"/>
      <c r="D146" s="36"/>
      <c r="E146" s="36"/>
      <c r="F146" s="36"/>
      <c r="G146" s="36"/>
      <c r="H146" s="103"/>
      <c r="I146"/>
      <c r="J146"/>
      <c r="K146"/>
      <c r="L146"/>
      <c r="M146"/>
      <c r="N146"/>
      <c r="O146"/>
      <c r="P146"/>
    </row>
    <row r="147" spans="1:16" ht="21" customHeight="1">
      <c r="A147" s="73"/>
      <c r="B147" s="36"/>
      <c r="C147" s="36"/>
      <c r="D147" s="36"/>
      <c r="E147" s="36"/>
      <c r="F147" s="36"/>
      <c r="G147" s="36"/>
      <c r="H147" s="103"/>
      <c r="I147"/>
      <c r="J147"/>
      <c r="K147"/>
      <c r="L147"/>
      <c r="M147"/>
      <c r="N147"/>
      <c r="O147"/>
      <c r="P147"/>
    </row>
    <row r="148" spans="1:16" ht="20.25" customHeight="1">
      <c r="A148" s="73"/>
      <c r="B148" s="36"/>
      <c r="C148" s="36"/>
      <c r="D148" s="36"/>
      <c r="E148" s="36"/>
      <c r="F148" s="36"/>
      <c r="G148" s="36"/>
      <c r="H148" s="103"/>
      <c r="I148"/>
      <c r="J148"/>
      <c r="K148"/>
      <c r="L148"/>
      <c r="M148"/>
      <c r="N148"/>
      <c r="O148"/>
      <c r="P148"/>
    </row>
    <row r="149" spans="1:16" ht="20.25" customHeight="1">
      <c r="A149" s="73"/>
      <c r="B149" s="36"/>
      <c r="C149" s="36"/>
      <c r="D149" s="36"/>
      <c r="E149" s="36"/>
      <c r="F149" s="36"/>
      <c r="G149" s="36"/>
      <c r="H149" s="103"/>
      <c r="I149"/>
      <c r="J149"/>
      <c r="K149"/>
      <c r="L149"/>
      <c r="M149"/>
      <c r="N149"/>
      <c r="O149"/>
      <c r="P149"/>
    </row>
    <row r="150" spans="1:16" ht="20.25" customHeight="1">
      <c r="A150" s="73"/>
      <c r="B150" s="36"/>
      <c r="C150" s="36"/>
      <c r="D150" s="36"/>
      <c r="E150" s="36"/>
      <c r="F150" s="36"/>
      <c r="G150" s="36"/>
      <c r="H150" s="103"/>
      <c r="I150"/>
      <c r="J150"/>
      <c r="K150"/>
      <c r="L150"/>
      <c r="M150"/>
      <c r="N150"/>
      <c r="O150"/>
      <c r="P150"/>
    </row>
    <row r="151" spans="1:8" ht="20.25" customHeight="1">
      <c r="A151" s="73"/>
      <c r="B151" s="36"/>
      <c r="C151" s="36"/>
      <c r="D151" s="36"/>
      <c r="E151" s="36"/>
      <c r="F151" s="36"/>
      <c r="G151" s="36"/>
      <c r="H151" s="103"/>
    </row>
    <row r="152" spans="1:8" ht="21.75" customHeight="1">
      <c r="A152" s="73"/>
      <c r="B152" s="36"/>
      <c r="C152" s="36"/>
      <c r="D152" s="36"/>
      <c r="E152" s="36"/>
      <c r="F152" s="36"/>
      <c r="G152" s="36"/>
      <c r="H152" s="103"/>
    </row>
    <row r="153" spans="1:8" ht="21.75" customHeight="1">
      <c r="A153" s="73"/>
      <c r="B153" s="36"/>
      <c r="C153" s="36"/>
      <c r="D153" s="36"/>
      <c r="E153" s="36"/>
      <c r="F153" s="36"/>
      <c r="G153" s="36"/>
      <c r="H153" s="103"/>
    </row>
    <row r="154" spans="1:8" ht="13.5" customHeight="1">
      <c r="A154" s="73"/>
      <c r="B154" s="36"/>
      <c r="C154" s="36"/>
      <c r="D154" s="36"/>
      <c r="E154" s="36"/>
      <c r="F154" s="36"/>
      <c r="G154" s="36"/>
      <c r="H154" s="103"/>
    </row>
    <row r="155" spans="1:8" ht="13.5" customHeight="1">
      <c r="A155" s="73"/>
      <c r="B155" s="36"/>
      <c r="C155" s="36"/>
      <c r="D155" s="36"/>
      <c r="E155" s="36"/>
      <c r="F155" s="36"/>
      <c r="G155" s="36"/>
      <c r="H155" s="103"/>
    </row>
    <row r="156" spans="1:8" ht="13.5" customHeight="1">
      <c r="A156" s="73"/>
      <c r="B156" s="36"/>
      <c r="C156" s="36"/>
      <c r="D156" s="36"/>
      <c r="E156" s="36"/>
      <c r="F156" s="36"/>
      <c r="G156" s="36"/>
      <c r="H156" s="103"/>
    </row>
    <row r="157" spans="1:8" ht="14.25" customHeight="1">
      <c r="A157" s="73"/>
      <c r="B157" s="36"/>
      <c r="C157" s="36"/>
      <c r="D157" s="36"/>
      <c r="E157" s="36"/>
      <c r="F157" s="36"/>
      <c r="G157" s="36"/>
      <c r="H157" s="103"/>
    </row>
    <row r="158" spans="1:8" ht="14.25" customHeight="1">
      <c r="A158" s="73"/>
      <c r="B158" s="36"/>
      <c r="C158" s="36"/>
      <c r="D158" s="36"/>
      <c r="E158" s="36"/>
      <c r="F158" s="36"/>
      <c r="G158" s="36"/>
      <c r="H158" s="103"/>
    </row>
    <row r="159" spans="1:8" ht="14.25" customHeight="1">
      <c r="A159" s="73"/>
      <c r="B159" s="36"/>
      <c r="C159" s="36"/>
      <c r="D159" s="36"/>
      <c r="E159" s="36"/>
      <c r="F159" s="36"/>
      <c r="G159" s="36"/>
      <c r="H159" s="103"/>
    </row>
    <row r="160" spans="1:8" ht="14.25" customHeight="1">
      <c r="A160" s="73"/>
      <c r="B160" s="36"/>
      <c r="C160" s="36"/>
      <c r="D160" s="36"/>
      <c r="E160" s="36"/>
      <c r="F160" s="36"/>
      <c r="G160" s="36"/>
      <c r="H160" s="103"/>
    </row>
    <row r="161" spans="1:8" ht="14.25" customHeight="1">
      <c r="A161" s="73"/>
      <c r="B161" s="36"/>
      <c r="C161" s="36"/>
      <c r="D161" s="36"/>
      <c r="E161" s="36"/>
      <c r="F161" s="36"/>
      <c r="G161" s="36"/>
      <c r="H161" s="103"/>
    </row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</sheetData>
  <sheetProtection/>
  <mergeCells count="5">
    <mergeCell ref="A1:H1"/>
    <mergeCell ref="I1:P1"/>
    <mergeCell ref="A2:H2"/>
    <mergeCell ref="I2:P2"/>
    <mergeCell ref="I76:P76"/>
  </mergeCells>
  <printOptions/>
  <pageMargins left="0.25" right="0.25" top="0.75" bottom="0.75" header="0.3" footer="0.3"/>
  <pageSetup orientation="portrait" paperSize="9" r:id="rId1"/>
  <rowBreaks count="2" manualBreakCount="2">
    <brk id="34" max="15" man="1"/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Zdeněk Řepa</cp:lastModifiedBy>
  <cp:lastPrinted>2017-05-26T10:34:31Z</cp:lastPrinted>
  <dcterms:created xsi:type="dcterms:W3CDTF">1997-01-24T11:07:25Z</dcterms:created>
  <dcterms:modified xsi:type="dcterms:W3CDTF">2017-05-31T05:17:24Z</dcterms:modified>
  <cp:category/>
  <cp:version/>
  <cp:contentType/>
  <cp:contentStatus/>
</cp:coreProperties>
</file>